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8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<sst xmlns="http://schemas.openxmlformats.org/spreadsheetml/2006/main" count="328" uniqueCount="187">
  <si>
    <t>新农学创新班选拔考生考核成绩表</t>
  </si>
  <si>
    <t>序号</t>
  </si>
  <si>
    <t>姓名</t>
  </si>
  <si>
    <t>学号</t>
  </si>
  <si>
    <t>所在学院</t>
  </si>
  <si>
    <t>入学以来平均绩点</t>
  </si>
  <si>
    <t>第一学期英语成绩</t>
  </si>
  <si>
    <t>材料审核成绩</t>
  </si>
  <si>
    <t>笔试成绩</t>
  </si>
  <si>
    <t>考生考核成绩</t>
  </si>
  <si>
    <t>是否进入面试</t>
  </si>
  <si>
    <t>谢洁颖</t>
  </si>
  <si>
    <t>202413250123</t>
  </si>
  <si>
    <t>植物保护学院</t>
  </si>
  <si>
    <t>是</t>
  </si>
  <si>
    <t>楼忆萱</t>
  </si>
  <si>
    <t>202419410115</t>
  </si>
  <si>
    <t>动物科学学院</t>
  </si>
  <si>
    <t>陈泽林</t>
  </si>
  <si>
    <t>202418330104</t>
  </si>
  <si>
    <t>林学与风景园林学院</t>
  </si>
  <si>
    <t>黄子畅</t>
  </si>
  <si>
    <t>202416160109</t>
  </si>
  <si>
    <t>园艺学院</t>
  </si>
  <si>
    <t>邓泽雅</t>
  </si>
  <si>
    <t>202413220105</t>
  </si>
  <si>
    <t>唐豪宇</t>
  </si>
  <si>
    <t>202413310221</t>
  </si>
  <si>
    <t>农学院</t>
  </si>
  <si>
    <t>刘宇隽</t>
  </si>
  <si>
    <t>202413310113</t>
  </si>
  <si>
    <t>李佳</t>
  </si>
  <si>
    <t>202413220111</t>
  </si>
  <si>
    <t>李祉桥</t>
  </si>
  <si>
    <t>202429210203</t>
  </si>
  <si>
    <t>海洋学院</t>
  </si>
  <si>
    <t>汪丽君</t>
  </si>
  <si>
    <t>202413110221</t>
  </si>
  <si>
    <t>褚梓柔</t>
  </si>
  <si>
    <t>202413420102</t>
  </si>
  <si>
    <t>于凯越</t>
  </si>
  <si>
    <t>202418410121</t>
  </si>
  <si>
    <t>张楚怡</t>
  </si>
  <si>
    <t>202413110126</t>
  </si>
  <si>
    <t>严博雅</t>
  </si>
  <si>
    <t>202419110322</t>
  </si>
  <si>
    <t>余韵涵</t>
  </si>
  <si>
    <t>202413150121</t>
  </si>
  <si>
    <t>张涛</t>
  </si>
  <si>
    <t>202413250128</t>
  </si>
  <si>
    <t>李毓敏</t>
  </si>
  <si>
    <t>202413310110</t>
  </si>
  <si>
    <t>邹星</t>
  </si>
  <si>
    <t>202421910135</t>
  </si>
  <si>
    <t>工程学院</t>
  </si>
  <si>
    <t>吴欣迪</t>
  </si>
  <si>
    <t>202413110317</t>
  </si>
  <si>
    <t>林希绵</t>
  </si>
  <si>
    <t>202413150110</t>
  </si>
  <si>
    <t>卢君建</t>
  </si>
  <si>
    <t>202414110119</t>
  </si>
  <si>
    <t>资源环境学院</t>
  </si>
  <si>
    <t>张瑜</t>
  </si>
  <si>
    <t>202418130225</t>
  </si>
  <si>
    <t>刘姿慧</t>
  </si>
  <si>
    <t>202413110116</t>
  </si>
  <si>
    <t>任树静</t>
  </si>
  <si>
    <t>202413110311</t>
  </si>
  <si>
    <t>罗乐天</t>
  </si>
  <si>
    <t>202414720216</t>
  </si>
  <si>
    <t>李荟轩</t>
  </si>
  <si>
    <t>202433510113</t>
  </si>
  <si>
    <t>材料与能源学院</t>
  </si>
  <si>
    <t>温佳愉</t>
  </si>
  <si>
    <t>202415110223</t>
  </si>
  <si>
    <t>生命科学学院</t>
  </si>
  <si>
    <t>刘啸宇</t>
  </si>
  <si>
    <t>202414410114</t>
  </si>
  <si>
    <t>莫焯涵</t>
  </si>
  <si>
    <t>2002413420110</t>
  </si>
  <si>
    <t>肖薇</t>
  </si>
  <si>
    <t>202433710121</t>
  </si>
  <si>
    <t>陈雅琪</t>
  </si>
  <si>
    <t>202418130201</t>
  </si>
  <si>
    <t>曾明志</t>
  </si>
  <si>
    <t>202422310224</t>
  </si>
  <si>
    <t>食品学院</t>
  </si>
  <si>
    <t>叶诗雨</t>
  </si>
  <si>
    <t>202428110628</t>
  </si>
  <si>
    <t>水利与土木工程学院</t>
  </si>
  <si>
    <t>赖娜娜</t>
  </si>
  <si>
    <t>202413110110</t>
  </si>
  <si>
    <t>许嘉仪</t>
  </si>
  <si>
    <t>202413310226</t>
  </si>
  <si>
    <t>王楚微</t>
  </si>
  <si>
    <t>202418410118</t>
  </si>
  <si>
    <t>俞群</t>
  </si>
  <si>
    <t>202413110324</t>
  </si>
  <si>
    <t>腾彩秀</t>
  </si>
  <si>
    <t>202418410117</t>
  </si>
  <si>
    <t>汪晗钰</t>
  </si>
  <si>
    <t>202413310225</t>
  </si>
  <si>
    <t>庄佳为</t>
  </si>
  <si>
    <t>202413250130</t>
  </si>
  <si>
    <t>黄佳琳</t>
  </si>
  <si>
    <t>202416110110</t>
  </si>
  <si>
    <t>阎笑然</t>
  </si>
  <si>
    <t>202428110427</t>
  </si>
  <si>
    <t>蓝烨</t>
  </si>
  <si>
    <t>202413250207</t>
  </si>
  <si>
    <t>林静敏</t>
  </si>
  <si>
    <t>202418410112</t>
  </si>
  <si>
    <t>潘炜博</t>
  </si>
  <si>
    <t>202419210113</t>
  </si>
  <si>
    <t>梁乐怡</t>
  </si>
  <si>
    <t>202414110117</t>
  </si>
  <si>
    <t>林添巧</t>
  </si>
  <si>
    <t>202413310111</t>
  </si>
  <si>
    <t>陈嘉豪</t>
  </si>
  <si>
    <t>202418410101</t>
  </si>
  <si>
    <t>乔妩媚</t>
  </si>
  <si>
    <t>202418130319</t>
  </si>
  <si>
    <t>周钰泓</t>
  </si>
  <si>
    <t>202413310229</t>
  </si>
  <si>
    <t>陈炫敏</t>
  </si>
  <si>
    <t>202416110303</t>
  </si>
  <si>
    <t>赖扬颖</t>
  </si>
  <si>
    <t>202413420105</t>
  </si>
  <si>
    <t>温珂瑶</t>
  </si>
  <si>
    <t>202434410121</t>
  </si>
  <si>
    <t>电子工程学院（人工智能学院）</t>
  </si>
  <si>
    <t>刘蕙恺</t>
  </si>
  <si>
    <t>202416110119</t>
  </si>
  <si>
    <t>张雪仪</t>
  </si>
  <si>
    <t>202413310127</t>
  </si>
  <si>
    <t>官舒华</t>
  </si>
  <si>
    <t>202422310203</t>
  </si>
  <si>
    <t>4.23</t>
  </si>
  <si>
    <t>李心蕊</t>
  </si>
  <si>
    <t>202414510214</t>
  </si>
  <si>
    <t>黄杨锋</t>
  </si>
  <si>
    <t>202413310210</t>
  </si>
  <si>
    <t>张爽</t>
  </si>
  <si>
    <t>202413110127</t>
  </si>
  <si>
    <t>郑少涵</t>
  </si>
  <si>
    <t>202416160129</t>
  </si>
  <si>
    <t>吴峻岩</t>
  </si>
  <si>
    <t>202416190123</t>
  </si>
  <si>
    <t>否</t>
  </si>
  <si>
    <t>苏一诺</t>
  </si>
  <si>
    <t>202413150117</t>
  </si>
  <si>
    <t>吴鑫然</t>
  </si>
  <si>
    <t>202414110129</t>
  </si>
  <si>
    <t>邓婵</t>
  </si>
  <si>
    <t>202418130304</t>
  </si>
  <si>
    <t>陈煜坤</t>
  </si>
  <si>
    <t>202413310102</t>
  </si>
  <si>
    <t>侯妲</t>
  </si>
  <si>
    <t>202433140208</t>
  </si>
  <si>
    <t>3.81</t>
  </si>
  <si>
    <t>吴金梅</t>
  </si>
  <si>
    <t>202433140118</t>
  </si>
  <si>
    <t>龙源昊</t>
  </si>
  <si>
    <t>202413310218</t>
  </si>
  <si>
    <t>陈宇皓</t>
  </si>
  <si>
    <t>202416160103</t>
  </si>
  <si>
    <t>3.92</t>
  </si>
  <si>
    <t>蔡培鑫</t>
  </si>
  <si>
    <t>202416160102</t>
  </si>
  <si>
    <t>汤奕霏</t>
  </si>
  <si>
    <t>202414720116</t>
  </si>
  <si>
    <t>宣菲菲</t>
  </si>
  <si>
    <t>202413110319</t>
  </si>
  <si>
    <t>杨汐珩</t>
  </si>
  <si>
    <t>202433610222</t>
  </si>
  <si>
    <t>付一笑</t>
  </si>
  <si>
    <t>202416190105</t>
  </si>
  <si>
    <t>牛若溪</t>
  </si>
  <si>
    <t>202419110116</t>
  </si>
  <si>
    <t>动物科学</t>
  </si>
  <si>
    <t>刘梦尧</t>
  </si>
  <si>
    <t>202433140110</t>
  </si>
  <si>
    <t>杨韬祺</t>
  </si>
  <si>
    <t>202413420122</t>
  </si>
  <si>
    <t>缺考</t>
  </si>
  <si>
    <t xml:space="preserve">杨子滢  </t>
  </si>
  <si>
    <t>202413210127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</si>
</sst>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77" fontId="3" fillId="4" borderId="5" xfId="0" applyNumberFormat="1" applyFont="1" applyFill="1" applyBorder="1" applyAlignment="1">
      <alignment horizontal="center" vertical="center" wrapText="1"/>
    </xf>
    <xf numFmtId="176" fontId="3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3" fillId="4" borderId="5" xfId="0" applyFont="1" applyFill="1" applyBorder="1" applyAlignment="1" quotePrefix="1">
      <alignment horizontal="center" vertical="center" wrapText="1"/>
    </xf>
    <xf numFmtId="0" fontId="3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 tint="0.799981688894314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0"/>
  <sheetViews>
    <sheetView tabSelected="1" topLeftCell="A65" workbookViewId="0">
      <selection activeCell="L71" sqref="L71"/>
    </sheetView>
  </sheetViews>
  <sheetFormatPr defaultColWidth="9" defaultRowHeight="13.5"/>
  <cols>
    <col min="1" max="2" width="9" style="2"/>
    <col min="3" max="3" width="14.5044247787611" style="2" customWidth="1"/>
    <col min="4" max="4" width="20.8761061946903" style="2" customWidth="1"/>
    <col min="5" max="5" width="10.6283185840708" style="2" customWidth="1"/>
    <col min="6" max="8" width="10.6283185840708" style="3" customWidth="1"/>
    <col min="9" max="9" width="10.6283185840708" style="2" customWidth="1"/>
    <col min="10" max="10" width="12.0884955752212" style="4" customWidth="1"/>
    <col min="11" max="21" width="9" style="5"/>
  </cols>
  <sheetData>
    <row r="1" ht="36.95" customHeight="1" spans="1:2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ht="46.9" customHeight="1" spans="1:21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9" t="s">
        <v>9</v>
      </c>
      <c r="J2" s="9" t="s">
        <v>10</v>
      </c>
      <c r="K2" s="20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4.95" customHeight="1" spans="1:10">
      <c r="A3" s="13">
        <v>1</v>
      </c>
      <c r="B3" s="13" t="s">
        <v>11</v>
      </c>
      <c r="C3" s="13" t="s">
        <v>12</v>
      </c>
      <c r="D3" s="13" t="s">
        <v>13</v>
      </c>
      <c r="E3" s="13">
        <v>4.06</v>
      </c>
      <c r="F3" s="13">
        <v>87.5</v>
      </c>
      <c r="G3" s="14">
        <f t="shared" ref="G3:G66" si="0">(E3/4.45*100)*80%+(F3/97*100)*20%</f>
        <v>91.0300011583459</v>
      </c>
      <c r="H3" s="13">
        <v>87</v>
      </c>
      <c r="I3" s="14">
        <f t="shared" ref="I3:I66" si="1">G3*50%+H3*50%</f>
        <v>89.0150005791729</v>
      </c>
      <c r="J3" s="22" t="s">
        <v>14</v>
      </c>
    </row>
    <row r="4" ht="24.95" customHeight="1" spans="1:10">
      <c r="A4" s="13">
        <v>2</v>
      </c>
      <c r="B4" s="13" t="s">
        <v>15</v>
      </c>
      <c r="C4" s="13" t="s">
        <v>16</v>
      </c>
      <c r="D4" s="13" t="s">
        <v>17</v>
      </c>
      <c r="E4" s="15">
        <v>4.36</v>
      </c>
      <c r="F4" s="13">
        <v>94</v>
      </c>
      <c r="G4" s="14">
        <f t="shared" si="0"/>
        <v>97.7634657708792</v>
      </c>
      <c r="H4" s="13">
        <v>79</v>
      </c>
      <c r="I4" s="14">
        <f t="shared" si="1"/>
        <v>88.3817328854396</v>
      </c>
      <c r="J4" s="22" t="s">
        <v>14</v>
      </c>
    </row>
    <row r="5" ht="24.95" customHeight="1" spans="1:10">
      <c r="A5" s="13">
        <v>3</v>
      </c>
      <c r="B5" s="13" t="s">
        <v>18</v>
      </c>
      <c r="C5" s="13" t="s">
        <v>19</v>
      </c>
      <c r="D5" s="13" t="s">
        <v>20</v>
      </c>
      <c r="E5" s="13">
        <v>4.1</v>
      </c>
      <c r="F5" s="13">
        <v>94</v>
      </c>
      <c r="G5" s="14">
        <f t="shared" si="0"/>
        <v>93.0893084675084</v>
      </c>
      <c r="H5" s="13">
        <v>82</v>
      </c>
      <c r="I5" s="14">
        <f t="shared" si="1"/>
        <v>87.5446542337542</v>
      </c>
      <c r="J5" s="22" t="s">
        <v>14</v>
      </c>
    </row>
    <row r="6" ht="24.95" customHeight="1" spans="1:10">
      <c r="A6" s="13">
        <v>4</v>
      </c>
      <c r="B6" s="13" t="s">
        <v>21</v>
      </c>
      <c r="C6" s="13" t="s">
        <v>22</v>
      </c>
      <c r="D6" s="13" t="s">
        <v>23</v>
      </c>
      <c r="E6" s="13">
        <v>4.15</v>
      </c>
      <c r="F6" s="13">
        <v>93.5</v>
      </c>
      <c r="G6" s="14">
        <f t="shared" si="0"/>
        <v>93.8850920884976</v>
      </c>
      <c r="H6" s="13">
        <v>80</v>
      </c>
      <c r="I6" s="14">
        <f t="shared" si="1"/>
        <v>86.9425460442488</v>
      </c>
      <c r="J6" s="22" t="s">
        <v>14</v>
      </c>
    </row>
    <row r="7" ht="24.95" customHeight="1" spans="1:10">
      <c r="A7" s="13">
        <v>5</v>
      </c>
      <c r="B7" s="13" t="s">
        <v>24</v>
      </c>
      <c r="C7" s="13" t="s">
        <v>25</v>
      </c>
      <c r="D7" s="13" t="s">
        <v>13</v>
      </c>
      <c r="E7" s="13">
        <v>4.35</v>
      </c>
      <c r="F7" s="13">
        <v>97</v>
      </c>
      <c r="G7" s="14">
        <f t="shared" si="0"/>
        <v>98.2022471910112</v>
      </c>
      <c r="H7" s="13">
        <v>74</v>
      </c>
      <c r="I7" s="14">
        <f t="shared" si="1"/>
        <v>86.1011235955056</v>
      </c>
      <c r="J7" s="22" t="s">
        <v>14</v>
      </c>
    </row>
    <row r="8" ht="24.95" customHeight="1" spans="1:10">
      <c r="A8" s="13">
        <v>6</v>
      </c>
      <c r="B8" s="13" t="s">
        <v>26</v>
      </c>
      <c r="C8" s="16" t="s">
        <v>27</v>
      </c>
      <c r="D8" s="13" t="s">
        <v>28</v>
      </c>
      <c r="E8" s="15">
        <v>3.96</v>
      </c>
      <c r="F8" s="13">
        <v>86.5</v>
      </c>
      <c r="G8" s="14">
        <f t="shared" si="0"/>
        <v>89.0260627823468</v>
      </c>
      <c r="H8" s="13">
        <v>83</v>
      </c>
      <c r="I8" s="14">
        <f t="shared" si="1"/>
        <v>86.0130313911734</v>
      </c>
      <c r="J8" s="22" t="s">
        <v>14</v>
      </c>
    </row>
    <row r="9" ht="24.95" customHeight="1" spans="1:10">
      <c r="A9" s="13">
        <v>7</v>
      </c>
      <c r="B9" s="13" t="s">
        <v>29</v>
      </c>
      <c r="C9" s="13" t="s">
        <v>30</v>
      </c>
      <c r="D9" s="13" t="s">
        <v>28</v>
      </c>
      <c r="E9" s="13">
        <v>4.28</v>
      </c>
      <c r="F9" s="13">
        <v>92</v>
      </c>
      <c r="G9" s="14">
        <f t="shared" si="0"/>
        <v>95.9128923896676</v>
      </c>
      <c r="H9" s="13">
        <v>76</v>
      </c>
      <c r="I9" s="14">
        <f t="shared" si="1"/>
        <v>85.9564461948338</v>
      </c>
      <c r="J9" s="22" t="s">
        <v>14</v>
      </c>
    </row>
    <row r="10" ht="24.95" customHeight="1" spans="1:10">
      <c r="A10" s="13">
        <v>8</v>
      </c>
      <c r="B10" s="13" t="s">
        <v>31</v>
      </c>
      <c r="C10" s="13" t="s">
        <v>32</v>
      </c>
      <c r="D10" s="13" t="s">
        <v>13</v>
      </c>
      <c r="E10" s="13">
        <v>4.29</v>
      </c>
      <c r="F10" s="13">
        <v>95.5</v>
      </c>
      <c r="G10" s="14">
        <f t="shared" si="0"/>
        <v>96.8143171551025</v>
      </c>
      <c r="H10" s="13">
        <v>73</v>
      </c>
      <c r="I10" s="14">
        <f t="shared" si="1"/>
        <v>84.9071585775513</v>
      </c>
      <c r="J10" s="22" t="s">
        <v>14</v>
      </c>
    </row>
    <row r="11" ht="24.95" customHeight="1" spans="1:10">
      <c r="A11" s="13">
        <v>9</v>
      </c>
      <c r="B11" s="13" t="s">
        <v>33</v>
      </c>
      <c r="C11" s="13" t="s">
        <v>34</v>
      </c>
      <c r="D11" s="13" t="s">
        <v>35</v>
      </c>
      <c r="E11" s="13">
        <v>3.96</v>
      </c>
      <c r="F11" s="13">
        <v>93.5</v>
      </c>
      <c r="G11" s="14">
        <f t="shared" si="0"/>
        <v>90.469361751419</v>
      </c>
      <c r="H11" s="13">
        <v>78</v>
      </c>
      <c r="I11" s="14">
        <f t="shared" si="1"/>
        <v>84.2346808757095</v>
      </c>
      <c r="J11" s="22" t="s">
        <v>14</v>
      </c>
    </row>
    <row r="12" ht="24.95" customHeight="1" spans="1:10">
      <c r="A12" s="13">
        <v>10</v>
      </c>
      <c r="B12" s="13" t="s">
        <v>36</v>
      </c>
      <c r="C12" s="16" t="s">
        <v>37</v>
      </c>
      <c r="D12" s="13" t="s">
        <v>28</v>
      </c>
      <c r="E12" s="15">
        <v>4.32</v>
      </c>
      <c r="F12" s="13">
        <v>89.2</v>
      </c>
      <c r="G12" s="14">
        <f t="shared" si="0"/>
        <v>96.0546739256342</v>
      </c>
      <c r="H12" s="13">
        <v>72</v>
      </c>
      <c r="I12" s="14">
        <f t="shared" si="1"/>
        <v>84.0273369628171</v>
      </c>
      <c r="J12" s="22" t="s">
        <v>14</v>
      </c>
    </row>
    <row r="13" ht="24.95" customHeight="1" spans="1:10">
      <c r="A13" s="13">
        <v>11</v>
      </c>
      <c r="B13" s="13" t="s">
        <v>38</v>
      </c>
      <c r="C13" s="16" t="s">
        <v>39</v>
      </c>
      <c r="D13" s="13" t="s">
        <v>28</v>
      </c>
      <c r="E13" s="15">
        <v>3.89</v>
      </c>
      <c r="F13" s="13">
        <v>84.3</v>
      </c>
      <c r="G13" s="14">
        <f t="shared" si="0"/>
        <v>87.314027568632</v>
      </c>
      <c r="H13" s="13">
        <v>80</v>
      </c>
      <c r="I13" s="14">
        <f t="shared" si="1"/>
        <v>83.657013784316</v>
      </c>
      <c r="J13" s="22" t="s">
        <v>14</v>
      </c>
    </row>
    <row r="14" ht="24.95" customHeight="1" spans="1:10">
      <c r="A14" s="13">
        <v>12</v>
      </c>
      <c r="B14" s="13" t="s">
        <v>40</v>
      </c>
      <c r="C14" s="13" t="s">
        <v>41</v>
      </c>
      <c r="D14" s="13" t="s">
        <v>20</v>
      </c>
      <c r="E14" s="13">
        <v>3.69</v>
      </c>
      <c r="F14" s="13">
        <v>86</v>
      </c>
      <c r="G14" s="14">
        <f t="shared" si="0"/>
        <v>84.069037414572</v>
      </c>
      <c r="H14" s="13">
        <v>82</v>
      </c>
      <c r="I14" s="14">
        <f t="shared" si="1"/>
        <v>83.034518707286</v>
      </c>
      <c r="J14" s="22" t="s">
        <v>14</v>
      </c>
    </row>
    <row r="15" ht="24.95" customHeight="1" spans="1:10">
      <c r="A15" s="13">
        <v>13</v>
      </c>
      <c r="B15" s="13" t="s">
        <v>42</v>
      </c>
      <c r="C15" s="16" t="s">
        <v>43</v>
      </c>
      <c r="D15" s="13" t="s">
        <v>28</v>
      </c>
      <c r="E15" s="15">
        <v>4.18</v>
      </c>
      <c r="F15" s="13">
        <v>93.5</v>
      </c>
      <c r="G15" s="14">
        <f t="shared" si="0"/>
        <v>94.4244179311943</v>
      </c>
      <c r="H15" s="13">
        <v>71</v>
      </c>
      <c r="I15" s="14">
        <f t="shared" si="1"/>
        <v>82.7122089655971</v>
      </c>
      <c r="J15" s="22" t="s">
        <v>14</v>
      </c>
    </row>
    <row r="16" ht="24.95" customHeight="1" spans="1:10">
      <c r="A16" s="13">
        <v>14</v>
      </c>
      <c r="B16" s="13" t="s">
        <v>44</v>
      </c>
      <c r="C16" s="13" t="s">
        <v>45</v>
      </c>
      <c r="D16" s="13" t="s">
        <v>17</v>
      </c>
      <c r="E16" s="13">
        <v>3.72</v>
      </c>
      <c r="F16" s="13">
        <v>85.5</v>
      </c>
      <c r="G16" s="14">
        <f t="shared" si="0"/>
        <v>84.5052704737635</v>
      </c>
      <c r="H16" s="13">
        <v>80</v>
      </c>
      <c r="I16" s="14">
        <f t="shared" si="1"/>
        <v>82.2526352368817</v>
      </c>
      <c r="J16" s="22" t="s">
        <v>14</v>
      </c>
    </row>
    <row r="17" ht="24.95" customHeight="1" spans="1:10">
      <c r="A17" s="13">
        <v>15</v>
      </c>
      <c r="B17" s="13" t="s">
        <v>46</v>
      </c>
      <c r="C17" s="16" t="s">
        <v>47</v>
      </c>
      <c r="D17" s="13" t="s">
        <v>28</v>
      </c>
      <c r="E17" s="15">
        <v>3.83</v>
      </c>
      <c r="F17" s="13">
        <v>85.5</v>
      </c>
      <c r="G17" s="14">
        <f t="shared" si="0"/>
        <v>86.4827985636511</v>
      </c>
      <c r="H17" s="13">
        <v>78</v>
      </c>
      <c r="I17" s="14">
        <f t="shared" si="1"/>
        <v>82.2413992818256</v>
      </c>
      <c r="J17" s="22" t="s">
        <v>14</v>
      </c>
    </row>
    <row r="18" ht="24.95" customHeight="1" spans="1:10">
      <c r="A18" s="13">
        <v>16</v>
      </c>
      <c r="B18" s="13" t="s">
        <v>48</v>
      </c>
      <c r="C18" s="13" t="s">
        <v>49</v>
      </c>
      <c r="D18" s="13" t="s">
        <v>13</v>
      </c>
      <c r="E18" s="13">
        <v>4.04</v>
      </c>
      <c r="F18" s="13">
        <v>85</v>
      </c>
      <c r="G18" s="14">
        <f t="shared" si="0"/>
        <v>90.1549866790224</v>
      </c>
      <c r="H18" s="13">
        <v>74</v>
      </c>
      <c r="I18" s="14">
        <f t="shared" si="1"/>
        <v>82.0774933395112</v>
      </c>
      <c r="J18" s="22" t="s">
        <v>14</v>
      </c>
    </row>
    <row r="19" ht="24.95" customHeight="1" spans="1:10">
      <c r="A19" s="13">
        <v>17</v>
      </c>
      <c r="B19" s="13" t="s">
        <v>50</v>
      </c>
      <c r="C19" s="16" t="s">
        <v>51</v>
      </c>
      <c r="D19" s="13" t="s">
        <v>28</v>
      </c>
      <c r="E19" s="15">
        <v>3.95</v>
      </c>
      <c r="F19" s="13">
        <v>86.8</v>
      </c>
      <c r="G19" s="14">
        <f t="shared" si="0"/>
        <v>88.908143171551</v>
      </c>
      <c r="H19" s="13">
        <v>75</v>
      </c>
      <c r="I19" s="14">
        <f t="shared" si="1"/>
        <v>81.9540715857755</v>
      </c>
      <c r="J19" s="22" t="s">
        <v>14</v>
      </c>
    </row>
    <row r="20" ht="24.95" customHeight="1" spans="1:10">
      <c r="A20" s="13">
        <v>18</v>
      </c>
      <c r="B20" s="13" t="s">
        <v>52</v>
      </c>
      <c r="C20" s="13" t="s">
        <v>53</v>
      </c>
      <c r="D20" s="13" t="s">
        <v>54</v>
      </c>
      <c r="E20" s="13">
        <v>3.77</v>
      </c>
      <c r="F20" s="13">
        <v>81</v>
      </c>
      <c r="G20" s="14">
        <f t="shared" si="0"/>
        <v>84.4763118267115</v>
      </c>
      <c r="H20" s="13">
        <v>79</v>
      </c>
      <c r="I20" s="14">
        <f t="shared" si="1"/>
        <v>81.7381559133557</v>
      </c>
      <c r="J20" s="22" t="s">
        <v>14</v>
      </c>
    </row>
    <row r="21" ht="24.95" customHeight="1" spans="1:10">
      <c r="A21" s="13">
        <v>19</v>
      </c>
      <c r="B21" s="13" t="s">
        <v>55</v>
      </c>
      <c r="C21" s="16" t="s">
        <v>56</v>
      </c>
      <c r="D21" s="13" t="s">
        <v>28</v>
      </c>
      <c r="E21" s="15">
        <v>4.12</v>
      </c>
      <c r="F21" s="13">
        <v>93.5</v>
      </c>
      <c r="G21" s="14">
        <f t="shared" si="0"/>
        <v>93.345766245801</v>
      </c>
      <c r="H21" s="13">
        <v>70</v>
      </c>
      <c r="I21" s="14">
        <f t="shared" si="1"/>
        <v>81.6728831229005</v>
      </c>
      <c r="J21" s="22" t="s">
        <v>14</v>
      </c>
    </row>
    <row r="22" ht="24.95" customHeight="1" spans="1:10">
      <c r="A22" s="13">
        <v>20</v>
      </c>
      <c r="B22" s="13" t="s">
        <v>57</v>
      </c>
      <c r="C22" s="16" t="s">
        <v>58</v>
      </c>
      <c r="D22" s="13" t="s">
        <v>28</v>
      </c>
      <c r="E22" s="15">
        <v>3.97</v>
      </c>
      <c r="F22" s="13">
        <v>95.5</v>
      </c>
      <c r="G22" s="14">
        <f t="shared" si="0"/>
        <v>91.0615081663385</v>
      </c>
      <c r="H22" s="13">
        <v>72</v>
      </c>
      <c r="I22" s="14">
        <f t="shared" si="1"/>
        <v>81.5307540831692</v>
      </c>
      <c r="J22" s="22" t="s">
        <v>14</v>
      </c>
    </row>
    <row r="23" ht="24.95" customHeight="1" spans="1:10">
      <c r="A23" s="13">
        <v>21</v>
      </c>
      <c r="B23" s="13" t="s">
        <v>59</v>
      </c>
      <c r="C23" s="13" t="s">
        <v>60</v>
      </c>
      <c r="D23" s="13" t="s">
        <v>61</v>
      </c>
      <c r="E23" s="13">
        <v>4.24</v>
      </c>
      <c r="F23" s="13">
        <v>90.5</v>
      </c>
      <c r="G23" s="14">
        <f t="shared" si="0"/>
        <v>94.8845129155566</v>
      </c>
      <c r="H23" s="13">
        <v>68</v>
      </c>
      <c r="I23" s="14">
        <f t="shared" si="1"/>
        <v>81.4422564577783</v>
      </c>
      <c r="J23" s="22" t="s">
        <v>14</v>
      </c>
    </row>
    <row r="24" ht="24.95" customHeight="1" spans="1:10">
      <c r="A24" s="13">
        <v>22</v>
      </c>
      <c r="B24" s="13" t="s">
        <v>62</v>
      </c>
      <c r="C24" s="13" t="s">
        <v>63</v>
      </c>
      <c r="D24" s="13" t="s">
        <v>20</v>
      </c>
      <c r="E24" s="13">
        <v>4.11</v>
      </c>
      <c r="F24" s="13">
        <v>86</v>
      </c>
      <c r="G24" s="14">
        <f t="shared" si="0"/>
        <v>91.6195992123248</v>
      </c>
      <c r="H24" s="13">
        <v>70</v>
      </c>
      <c r="I24" s="14">
        <f t="shared" si="1"/>
        <v>80.8097996061624</v>
      </c>
      <c r="J24" s="22" t="s">
        <v>14</v>
      </c>
    </row>
    <row r="25" ht="24.95" customHeight="1" spans="1:10">
      <c r="A25" s="13">
        <v>23</v>
      </c>
      <c r="B25" s="13" t="s">
        <v>64</v>
      </c>
      <c r="C25" s="13" t="s">
        <v>65</v>
      </c>
      <c r="D25" s="13" t="s">
        <v>28</v>
      </c>
      <c r="E25" s="13">
        <v>3.91</v>
      </c>
      <c r="F25" s="13">
        <v>83.5</v>
      </c>
      <c r="G25" s="14">
        <f t="shared" si="0"/>
        <v>87.5086296768215</v>
      </c>
      <c r="H25" s="13">
        <v>74</v>
      </c>
      <c r="I25" s="14">
        <f t="shared" si="1"/>
        <v>80.7543148384107</v>
      </c>
      <c r="J25" s="22" t="s">
        <v>14</v>
      </c>
    </row>
    <row r="26" ht="24.95" customHeight="1" spans="1:10">
      <c r="A26" s="13">
        <v>24</v>
      </c>
      <c r="B26" s="13" t="s">
        <v>66</v>
      </c>
      <c r="C26" s="13" t="s">
        <v>67</v>
      </c>
      <c r="D26" s="13" t="s">
        <v>28</v>
      </c>
      <c r="E26" s="13">
        <v>4.07</v>
      </c>
      <c r="F26" s="13">
        <v>87.5</v>
      </c>
      <c r="G26" s="14">
        <f t="shared" si="0"/>
        <v>91.2097764392448</v>
      </c>
      <c r="H26" s="13">
        <v>70</v>
      </c>
      <c r="I26" s="14">
        <f t="shared" si="1"/>
        <v>80.6048882196224</v>
      </c>
      <c r="J26" s="22" t="s">
        <v>14</v>
      </c>
    </row>
    <row r="27" ht="24.95" customHeight="1" spans="1:10">
      <c r="A27" s="13">
        <v>25</v>
      </c>
      <c r="B27" s="13" t="s">
        <v>68</v>
      </c>
      <c r="C27" s="13" t="s">
        <v>69</v>
      </c>
      <c r="D27" s="13" t="s">
        <v>61</v>
      </c>
      <c r="E27" s="13">
        <v>3.91</v>
      </c>
      <c r="F27" s="13">
        <v>86</v>
      </c>
      <c r="G27" s="14">
        <f t="shared" si="0"/>
        <v>88.0240935943473</v>
      </c>
      <c r="H27" s="13">
        <v>73</v>
      </c>
      <c r="I27" s="14">
        <f t="shared" si="1"/>
        <v>80.5120467971736</v>
      </c>
      <c r="J27" s="22" t="s">
        <v>14</v>
      </c>
    </row>
    <row r="28" ht="24.95" customHeight="1" spans="1:10">
      <c r="A28" s="13">
        <v>26</v>
      </c>
      <c r="B28" s="13" t="s">
        <v>70</v>
      </c>
      <c r="C28" s="13" t="s">
        <v>71</v>
      </c>
      <c r="D28" s="13" t="s">
        <v>72</v>
      </c>
      <c r="E28" s="13">
        <v>3.9</v>
      </c>
      <c r="F28" s="13">
        <v>94.5</v>
      </c>
      <c r="G28" s="14">
        <f t="shared" si="0"/>
        <v>89.596895633036</v>
      </c>
      <c r="H28" s="13">
        <v>71</v>
      </c>
      <c r="I28" s="14">
        <f t="shared" si="1"/>
        <v>80.298447816518</v>
      </c>
      <c r="J28" s="22" t="s">
        <v>14</v>
      </c>
    </row>
    <row r="29" ht="24.95" customHeight="1" spans="1:10">
      <c r="A29" s="13">
        <v>27</v>
      </c>
      <c r="B29" s="13" t="s">
        <v>73</v>
      </c>
      <c r="C29" s="13" t="s">
        <v>74</v>
      </c>
      <c r="D29" s="13" t="s">
        <v>75</v>
      </c>
      <c r="E29" s="13">
        <v>4.25</v>
      </c>
      <c r="F29" s="13">
        <v>87.7</v>
      </c>
      <c r="G29" s="14">
        <f t="shared" si="0"/>
        <v>94.4869686088266</v>
      </c>
      <c r="H29" s="13">
        <v>66</v>
      </c>
      <c r="I29" s="14">
        <f t="shared" si="1"/>
        <v>80.2434843044133</v>
      </c>
      <c r="J29" s="22" t="s">
        <v>14</v>
      </c>
    </row>
    <row r="30" ht="24.95" customHeight="1" spans="1:10">
      <c r="A30" s="13">
        <v>28</v>
      </c>
      <c r="B30" s="13" t="s">
        <v>76</v>
      </c>
      <c r="C30" s="13" t="s">
        <v>77</v>
      </c>
      <c r="D30" s="13" t="s">
        <v>61</v>
      </c>
      <c r="E30" s="13">
        <v>4.24</v>
      </c>
      <c r="F30" s="13">
        <v>91.5</v>
      </c>
      <c r="G30" s="14">
        <f t="shared" si="0"/>
        <v>95.0906984825669</v>
      </c>
      <c r="H30" s="13">
        <v>65</v>
      </c>
      <c r="I30" s="14">
        <f t="shared" si="1"/>
        <v>80.0453492412834</v>
      </c>
      <c r="J30" s="22" t="s">
        <v>14</v>
      </c>
    </row>
    <row r="31" s="1" customFormat="1" ht="24.95" customHeight="1" spans="1:21">
      <c r="A31" s="13">
        <v>29</v>
      </c>
      <c r="B31" s="13" t="s">
        <v>78</v>
      </c>
      <c r="C31" s="13" t="s">
        <v>79</v>
      </c>
      <c r="D31" s="13" t="s">
        <v>28</v>
      </c>
      <c r="E31" s="13">
        <v>4.45</v>
      </c>
      <c r="F31" s="13">
        <v>90.4</v>
      </c>
      <c r="G31" s="14">
        <f t="shared" si="0"/>
        <v>98.639175257732</v>
      </c>
      <c r="H31" s="13">
        <v>60</v>
      </c>
      <c r="I31" s="14">
        <f t="shared" si="1"/>
        <v>79.319587628866</v>
      </c>
      <c r="J31" s="22" t="s">
        <v>14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ht="24.95" customHeight="1" spans="1:10">
      <c r="A32" s="13">
        <v>30</v>
      </c>
      <c r="B32" s="13" t="s">
        <v>80</v>
      </c>
      <c r="C32" s="13" t="s">
        <v>81</v>
      </c>
      <c r="D32" s="13" t="s">
        <v>72</v>
      </c>
      <c r="E32" s="13">
        <v>4.15</v>
      </c>
      <c r="F32" s="13">
        <v>91.5</v>
      </c>
      <c r="G32" s="14">
        <f t="shared" si="0"/>
        <v>93.472720954477</v>
      </c>
      <c r="H32" s="13">
        <v>65</v>
      </c>
      <c r="I32" s="14">
        <f t="shared" si="1"/>
        <v>79.2363604772385</v>
      </c>
      <c r="J32" s="22" t="s">
        <v>14</v>
      </c>
    </row>
    <row r="33" ht="24.95" customHeight="1" spans="1:10">
      <c r="A33" s="13">
        <v>31</v>
      </c>
      <c r="B33" s="13" t="s">
        <v>82</v>
      </c>
      <c r="C33" s="13" t="s">
        <v>83</v>
      </c>
      <c r="D33" s="13" t="s">
        <v>20</v>
      </c>
      <c r="E33" s="13">
        <v>4.08</v>
      </c>
      <c r="F33" s="13">
        <v>92</v>
      </c>
      <c r="G33" s="14">
        <f t="shared" si="0"/>
        <v>92.31738677169</v>
      </c>
      <c r="H33" s="13">
        <v>66</v>
      </c>
      <c r="I33" s="14">
        <f t="shared" si="1"/>
        <v>79.158693385845</v>
      </c>
      <c r="J33" s="22" t="s">
        <v>14</v>
      </c>
    </row>
    <row r="34" ht="24.95" customHeight="1" spans="1:10">
      <c r="A34" s="13">
        <v>32</v>
      </c>
      <c r="B34" s="13" t="s">
        <v>84</v>
      </c>
      <c r="C34" s="13" t="s">
        <v>85</v>
      </c>
      <c r="D34" s="13" t="s">
        <v>86</v>
      </c>
      <c r="E34" s="13">
        <v>3.96</v>
      </c>
      <c r="F34" s="13">
        <v>92</v>
      </c>
      <c r="G34" s="14">
        <f t="shared" si="0"/>
        <v>90.1600834009035</v>
      </c>
      <c r="H34" s="13">
        <v>68</v>
      </c>
      <c r="I34" s="14">
        <f t="shared" si="1"/>
        <v>79.0800417004517</v>
      </c>
      <c r="J34" s="22" t="s">
        <v>14</v>
      </c>
    </row>
    <row r="35" ht="24.95" customHeight="1" spans="1:10">
      <c r="A35" s="13">
        <v>33</v>
      </c>
      <c r="B35" s="13" t="s">
        <v>87</v>
      </c>
      <c r="C35" s="13" t="s">
        <v>88</v>
      </c>
      <c r="D35" s="13" t="s">
        <v>89</v>
      </c>
      <c r="E35" s="13">
        <v>4.16</v>
      </c>
      <c r="F35" s="13">
        <v>91</v>
      </c>
      <c r="G35" s="14">
        <f t="shared" si="0"/>
        <v>93.5494034518707</v>
      </c>
      <c r="H35" s="13">
        <v>64</v>
      </c>
      <c r="I35" s="14">
        <f t="shared" si="1"/>
        <v>78.7747017259354</v>
      </c>
      <c r="J35" s="22" t="s">
        <v>14</v>
      </c>
    </row>
    <row r="36" ht="24.95" customHeight="1" spans="1:10">
      <c r="A36" s="13">
        <v>34</v>
      </c>
      <c r="B36" s="13" t="s">
        <v>90</v>
      </c>
      <c r="C36" s="16" t="s">
        <v>91</v>
      </c>
      <c r="D36" s="13" t="s">
        <v>28</v>
      </c>
      <c r="E36" s="15">
        <v>4.05</v>
      </c>
      <c r="F36" s="13">
        <v>94.5</v>
      </c>
      <c r="G36" s="14">
        <f t="shared" si="0"/>
        <v>92.2935248465192</v>
      </c>
      <c r="H36" s="13">
        <v>65</v>
      </c>
      <c r="I36" s="14">
        <f t="shared" si="1"/>
        <v>78.6467624232596</v>
      </c>
      <c r="J36" s="22" t="s">
        <v>14</v>
      </c>
    </row>
    <row r="37" ht="24.95" customHeight="1" spans="1:10">
      <c r="A37" s="13">
        <v>35</v>
      </c>
      <c r="B37" s="13" t="s">
        <v>92</v>
      </c>
      <c r="C37" s="13" t="s">
        <v>93</v>
      </c>
      <c r="D37" s="13" t="s">
        <v>28</v>
      </c>
      <c r="E37" s="13">
        <v>4.09</v>
      </c>
      <c r="F37" s="13">
        <v>91</v>
      </c>
      <c r="G37" s="14">
        <f t="shared" si="0"/>
        <v>92.2909764855786</v>
      </c>
      <c r="H37" s="13">
        <v>65</v>
      </c>
      <c r="I37" s="14">
        <f t="shared" si="1"/>
        <v>78.6454882427893</v>
      </c>
      <c r="J37" s="22" t="s">
        <v>14</v>
      </c>
    </row>
    <row r="38" ht="24.95" customHeight="1" spans="1:10">
      <c r="A38" s="13">
        <v>36</v>
      </c>
      <c r="B38" s="13" t="s">
        <v>94</v>
      </c>
      <c r="C38" s="13" t="s">
        <v>95</v>
      </c>
      <c r="D38" s="13" t="s">
        <v>20</v>
      </c>
      <c r="E38" s="13">
        <v>3.6</v>
      </c>
      <c r="F38" s="13">
        <v>88.5</v>
      </c>
      <c r="G38" s="14">
        <f t="shared" si="0"/>
        <v>82.9665238040079</v>
      </c>
      <c r="H38" s="13">
        <v>74</v>
      </c>
      <c r="I38" s="14">
        <f t="shared" si="1"/>
        <v>78.4832619020039</v>
      </c>
      <c r="J38" s="22" t="s">
        <v>14</v>
      </c>
    </row>
    <row r="39" ht="24.95" customHeight="1" spans="1:10">
      <c r="A39" s="13">
        <v>37</v>
      </c>
      <c r="B39" s="13" t="s">
        <v>96</v>
      </c>
      <c r="C39" s="13" t="s">
        <v>97</v>
      </c>
      <c r="D39" s="13" t="s">
        <v>28</v>
      </c>
      <c r="E39" s="13">
        <v>4.08</v>
      </c>
      <c r="F39" s="13">
        <v>82.5</v>
      </c>
      <c r="G39" s="14">
        <f t="shared" si="0"/>
        <v>90.3586238850921</v>
      </c>
      <c r="H39" s="13">
        <v>66</v>
      </c>
      <c r="I39" s="14">
        <f t="shared" si="1"/>
        <v>78.179311942546</v>
      </c>
      <c r="J39" s="22" t="s">
        <v>14</v>
      </c>
    </row>
    <row r="40" ht="24.95" customHeight="1" spans="1:10">
      <c r="A40" s="13">
        <v>38</v>
      </c>
      <c r="B40" s="13" t="s">
        <v>98</v>
      </c>
      <c r="C40" s="13" t="s">
        <v>99</v>
      </c>
      <c r="D40" s="13" t="s">
        <v>20</v>
      </c>
      <c r="E40" s="13">
        <v>3.86</v>
      </c>
      <c r="F40" s="13">
        <v>89.5</v>
      </c>
      <c r="G40" s="14">
        <f t="shared" si="0"/>
        <v>87.846866674389</v>
      </c>
      <c r="H40" s="13">
        <v>68</v>
      </c>
      <c r="I40" s="14">
        <f t="shared" si="1"/>
        <v>77.9234333371945</v>
      </c>
      <c r="J40" s="22" t="s">
        <v>14</v>
      </c>
    </row>
    <row r="41" ht="24.95" customHeight="1" spans="1:10">
      <c r="A41" s="13">
        <v>39</v>
      </c>
      <c r="B41" s="13" t="s">
        <v>100</v>
      </c>
      <c r="C41" s="13" t="s">
        <v>101</v>
      </c>
      <c r="D41" s="13" t="s">
        <v>28</v>
      </c>
      <c r="E41" s="13">
        <v>3.5</v>
      </c>
      <c r="F41" s="13">
        <v>94.5</v>
      </c>
      <c r="G41" s="14">
        <f t="shared" si="0"/>
        <v>82.405884397081</v>
      </c>
      <c r="H41" s="13">
        <v>73</v>
      </c>
      <c r="I41" s="14">
        <f t="shared" si="1"/>
        <v>77.7029421985405</v>
      </c>
      <c r="J41" s="22" t="s">
        <v>14</v>
      </c>
    </row>
    <row r="42" ht="24.95" customHeight="1" spans="1:10">
      <c r="A42" s="13">
        <v>40</v>
      </c>
      <c r="B42" s="13" t="s">
        <v>102</v>
      </c>
      <c r="C42" s="13" t="s">
        <v>103</v>
      </c>
      <c r="D42" s="13" t="s">
        <v>13</v>
      </c>
      <c r="E42" s="13">
        <v>4.06</v>
      </c>
      <c r="F42" s="13">
        <v>89</v>
      </c>
      <c r="G42" s="14">
        <f t="shared" si="0"/>
        <v>91.3392795088613</v>
      </c>
      <c r="H42" s="13">
        <v>64</v>
      </c>
      <c r="I42" s="14">
        <f t="shared" si="1"/>
        <v>77.6696397544307</v>
      </c>
      <c r="J42" s="22" t="s">
        <v>14</v>
      </c>
    </row>
    <row r="43" ht="24.95" customHeight="1" spans="1:10">
      <c r="A43" s="13">
        <v>41</v>
      </c>
      <c r="B43" s="13" t="s">
        <v>104</v>
      </c>
      <c r="C43" s="13" t="s">
        <v>105</v>
      </c>
      <c r="D43" s="13" t="s">
        <v>23</v>
      </c>
      <c r="E43" s="13">
        <v>3.82</v>
      </c>
      <c r="F43" s="13">
        <v>89.5</v>
      </c>
      <c r="G43" s="14">
        <f t="shared" si="0"/>
        <v>87.1277655507935</v>
      </c>
      <c r="H43" s="13">
        <v>68</v>
      </c>
      <c r="I43" s="14">
        <f t="shared" si="1"/>
        <v>77.5638827753967</v>
      </c>
      <c r="J43" s="22" t="s">
        <v>14</v>
      </c>
    </row>
    <row r="44" ht="24.95" customHeight="1" spans="1:10">
      <c r="A44" s="13">
        <v>42</v>
      </c>
      <c r="B44" s="13" t="s">
        <v>106</v>
      </c>
      <c r="C44" s="13" t="s">
        <v>107</v>
      </c>
      <c r="D44" s="13" t="s">
        <v>89</v>
      </c>
      <c r="E44" s="13">
        <v>3.81</v>
      </c>
      <c r="F44" s="13">
        <v>81.8</v>
      </c>
      <c r="G44" s="14">
        <f t="shared" si="0"/>
        <v>85.3603614039152</v>
      </c>
      <c r="H44" s="13">
        <v>69</v>
      </c>
      <c r="I44" s="14">
        <f t="shared" si="1"/>
        <v>77.1801807019576</v>
      </c>
      <c r="J44" s="22" t="s">
        <v>14</v>
      </c>
    </row>
    <row r="45" ht="24.95" customHeight="1" spans="1:10">
      <c r="A45" s="13">
        <v>43</v>
      </c>
      <c r="B45" s="13" t="s">
        <v>108</v>
      </c>
      <c r="C45" s="13" t="s">
        <v>109</v>
      </c>
      <c r="D45" s="13" t="s">
        <v>13</v>
      </c>
      <c r="E45" s="13">
        <v>3.66</v>
      </c>
      <c r="F45" s="13">
        <v>83.5</v>
      </c>
      <c r="G45" s="14">
        <f t="shared" si="0"/>
        <v>83.0142476543496</v>
      </c>
      <c r="H45" s="13">
        <v>71</v>
      </c>
      <c r="I45" s="14">
        <f t="shared" si="1"/>
        <v>77.0071238271748</v>
      </c>
      <c r="J45" s="22" t="s">
        <v>14</v>
      </c>
    </row>
    <row r="46" ht="24.95" customHeight="1" spans="1:10">
      <c r="A46" s="13">
        <v>44</v>
      </c>
      <c r="B46" s="13" t="s">
        <v>110</v>
      </c>
      <c r="C46" s="13" t="s">
        <v>111</v>
      </c>
      <c r="D46" s="13" t="s">
        <v>20</v>
      </c>
      <c r="E46" s="13">
        <v>4.05</v>
      </c>
      <c r="F46" s="13">
        <v>88</v>
      </c>
      <c r="G46" s="14">
        <f t="shared" si="0"/>
        <v>90.9533186609522</v>
      </c>
      <c r="H46" s="13">
        <v>63</v>
      </c>
      <c r="I46" s="14">
        <f t="shared" si="1"/>
        <v>76.9766593304761</v>
      </c>
      <c r="J46" s="22" t="s">
        <v>14</v>
      </c>
    </row>
    <row r="47" ht="24.95" customHeight="1" spans="1:10">
      <c r="A47" s="13">
        <v>45</v>
      </c>
      <c r="B47" s="13" t="s">
        <v>112</v>
      </c>
      <c r="C47" s="13" t="s">
        <v>113</v>
      </c>
      <c r="D47" s="13" t="s">
        <v>17</v>
      </c>
      <c r="E47" s="13">
        <v>3.77</v>
      </c>
      <c r="F47" s="13">
        <v>93</v>
      </c>
      <c r="G47" s="14">
        <f t="shared" si="0"/>
        <v>86.9505386308352</v>
      </c>
      <c r="H47" s="13">
        <v>67</v>
      </c>
      <c r="I47" s="14">
        <f t="shared" si="1"/>
        <v>76.9752693154176</v>
      </c>
      <c r="J47" s="22" t="s">
        <v>14</v>
      </c>
    </row>
    <row r="48" ht="24.95" customHeight="1" spans="1:10">
      <c r="A48" s="13">
        <v>46</v>
      </c>
      <c r="B48" s="13" t="s">
        <v>114</v>
      </c>
      <c r="C48" s="25" t="s">
        <v>115</v>
      </c>
      <c r="D48" s="13" t="s">
        <v>61</v>
      </c>
      <c r="E48" s="13">
        <v>3.82</v>
      </c>
      <c r="F48" s="13">
        <v>88</v>
      </c>
      <c r="G48" s="14">
        <f t="shared" si="0"/>
        <v>86.818487200278</v>
      </c>
      <c r="H48" s="13">
        <v>67</v>
      </c>
      <c r="I48" s="14">
        <f t="shared" si="1"/>
        <v>76.909243600139</v>
      </c>
      <c r="J48" s="22" t="s">
        <v>14</v>
      </c>
    </row>
    <row r="49" ht="24.95" customHeight="1" spans="1:10">
      <c r="A49" s="13">
        <v>47</v>
      </c>
      <c r="B49" s="13" t="s">
        <v>116</v>
      </c>
      <c r="C49" s="16" t="s">
        <v>117</v>
      </c>
      <c r="D49" s="13" t="s">
        <v>28</v>
      </c>
      <c r="E49" s="15">
        <v>3.88</v>
      </c>
      <c r="F49" s="13">
        <v>86</v>
      </c>
      <c r="G49" s="14">
        <f t="shared" si="0"/>
        <v>87.4847677516507</v>
      </c>
      <c r="H49" s="13">
        <v>66</v>
      </c>
      <c r="I49" s="14">
        <f t="shared" si="1"/>
        <v>76.7423838758253</v>
      </c>
      <c r="J49" s="22" t="s">
        <v>14</v>
      </c>
    </row>
    <row r="50" ht="24.95" customHeight="1" spans="1:10">
      <c r="A50" s="13">
        <v>48</v>
      </c>
      <c r="B50" s="13" t="s">
        <v>118</v>
      </c>
      <c r="C50" s="13" t="s">
        <v>119</v>
      </c>
      <c r="D50" s="13" t="s">
        <v>20</v>
      </c>
      <c r="E50" s="13">
        <v>4.11</v>
      </c>
      <c r="F50" s="13">
        <v>89.5</v>
      </c>
      <c r="G50" s="14">
        <f t="shared" si="0"/>
        <v>92.3412486968609</v>
      </c>
      <c r="H50" s="13">
        <v>61</v>
      </c>
      <c r="I50" s="14">
        <f t="shared" si="1"/>
        <v>76.6706243484304</v>
      </c>
      <c r="J50" s="22" t="s">
        <v>14</v>
      </c>
    </row>
    <row r="51" ht="24.95" customHeight="1" spans="1:10">
      <c r="A51" s="13">
        <v>49</v>
      </c>
      <c r="B51" s="13" t="s">
        <v>120</v>
      </c>
      <c r="C51" s="13" t="s">
        <v>121</v>
      </c>
      <c r="D51" s="13" t="s">
        <v>20</v>
      </c>
      <c r="E51" s="13">
        <v>4.12</v>
      </c>
      <c r="F51" s="13">
        <v>85.7</v>
      </c>
      <c r="G51" s="14">
        <f t="shared" si="0"/>
        <v>91.7375188231206</v>
      </c>
      <c r="H51" s="13">
        <v>61</v>
      </c>
      <c r="I51" s="14">
        <f t="shared" si="1"/>
        <v>76.3687594115603</v>
      </c>
      <c r="J51" s="22" t="s">
        <v>14</v>
      </c>
    </row>
    <row r="52" ht="24.95" customHeight="1" spans="1:10">
      <c r="A52" s="13">
        <v>50</v>
      </c>
      <c r="B52" s="13" t="s">
        <v>122</v>
      </c>
      <c r="C52" s="13" t="s">
        <v>123</v>
      </c>
      <c r="D52" s="13" t="s">
        <v>28</v>
      </c>
      <c r="E52" s="13">
        <v>3.78</v>
      </c>
      <c r="F52" s="13">
        <v>84</v>
      </c>
      <c r="G52" s="14">
        <f t="shared" si="0"/>
        <v>85.2746438086413</v>
      </c>
      <c r="H52" s="13">
        <v>67</v>
      </c>
      <c r="I52" s="14">
        <f t="shared" si="1"/>
        <v>76.1373219043206</v>
      </c>
      <c r="J52" s="22" t="s">
        <v>14</v>
      </c>
    </row>
    <row r="53" ht="24.95" customHeight="1" spans="1:10">
      <c r="A53" s="13">
        <v>51</v>
      </c>
      <c r="B53" s="13" t="s">
        <v>124</v>
      </c>
      <c r="C53" s="13" t="s">
        <v>125</v>
      </c>
      <c r="D53" s="13" t="s">
        <v>23</v>
      </c>
      <c r="E53" s="13">
        <v>3.51</v>
      </c>
      <c r="F53" s="13">
        <v>91.5</v>
      </c>
      <c r="G53" s="14">
        <f t="shared" si="0"/>
        <v>81.9671029769489</v>
      </c>
      <c r="H53" s="13">
        <v>70</v>
      </c>
      <c r="I53" s="14">
        <f t="shared" si="1"/>
        <v>75.9835514884745</v>
      </c>
      <c r="J53" s="22" t="s">
        <v>14</v>
      </c>
    </row>
    <row r="54" ht="24.95" customHeight="1" spans="1:10">
      <c r="A54" s="13">
        <v>52</v>
      </c>
      <c r="B54" s="13" t="s">
        <v>126</v>
      </c>
      <c r="C54" s="13" t="s">
        <v>127</v>
      </c>
      <c r="D54" s="13" t="s">
        <v>28</v>
      </c>
      <c r="E54" s="13">
        <v>4.11</v>
      </c>
      <c r="F54" s="13">
        <v>91.4</v>
      </c>
      <c r="G54" s="14">
        <f t="shared" si="0"/>
        <v>92.7330012741805</v>
      </c>
      <c r="H54" s="13">
        <v>59</v>
      </c>
      <c r="I54" s="14">
        <f t="shared" si="1"/>
        <v>75.8665006370902</v>
      </c>
      <c r="J54" s="22" t="s">
        <v>14</v>
      </c>
    </row>
    <row r="55" ht="24.95" customHeight="1" spans="1:10">
      <c r="A55" s="13">
        <v>53</v>
      </c>
      <c r="B55" s="13" t="s">
        <v>128</v>
      </c>
      <c r="C55" s="13" t="s">
        <v>129</v>
      </c>
      <c r="D55" s="13" t="s">
        <v>130</v>
      </c>
      <c r="E55" s="13">
        <v>4.16</v>
      </c>
      <c r="F55" s="13">
        <v>89</v>
      </c>
      <c r="G55" s="14">
        <f t="shared" si="0"/>
        <v>93.1370323178501</v>
      </c>
      <c r="H55" s="13">
        <v>58</v>
      </c>
      <c r="I55" s="14">
        <f t="shared" si="1"/>
        <v>75.5685161589251</v>
      </c>
      <c r="J55" s="22" t="s">
        <v>14</v>
      </c>
    </row>
    <row r="56" ht="24.95" customHeight="1" spans="1:10">
      <c r="A56" s="13">
        <v>54</v>
      </c>
      <c r="B56" s="13" t="s">
        <v>131</v>
      </c>
      <c r="C56" s="13" t="s">
        <v>132</v>
      </c>
      <c r="D56" s="13" t="s">
        <v>23</v>
      </c>
      <c r="E56" s="13">
        <v>4.15</v>
      </c>
      <c r="F56" s="13">
        <v>93.5</v>
      </c>
      <c r="G56" s="14">
        <f t="shared" si="0"/>
        <v>93.8850920884976</v>
      </c>
      <c r="H56" s="13">
        <v>57</v>
      </c>
      <c r="I56" s="14">
        <f t="shared" si="1"/>
        <v>75.4425460442488</v>
      </c>
      <c r="J56" s="22" t="s">
        <v>14</v>
      </c>
    </row>
    <row r="57" ht="24.95" customHeight="1" spans="1:10">
      <c r="A57" s="13">
        <v>55</v>
      </c>
      <c r="B57" s="13" t="s">
        <v>133</v>
      </c>
      <c r="C57" s="16" t="s">
        <v>134</v>
      </c>
      <c r="D57" s="13" t="s">
        <v>28</v>
      </c>
      <c r="E57" s="15">
        <v>4.16</v>
      </c>
      <c r="F57" s="13">
        <v>91.7</v>
      </c>
      <c r="G57" s="14">
        <f t="shared" si="0"/>
        <v>93.693733348778</v>
      </c>
      <c r="H57" s="13">
        <v>57</v>
      </c>
      <c r="I57" s="14">
        <f t="shared" si="1"/>
        <v>75.346866674389</v>
      </c>
      <c r="J57" s="22" t="s">
        <v>14</v>
      </c>
    </row>
    <row r="58" ht="24.95" customHeight="1" spans="1:10">
      <c r="A58" s="13">
        <v>56</v>
      </c>
      <c r="B58" s="13" t="s">
        <v>135</v>
      </c>
      <c r="C58" s="13" t="s">
        <v>136</v>
      </c>
      <c r="D58" s="13" t="s">
        <v>86</v>
      </c>
      <c r="E58" s="13" t="s">
        <v>137</v>
      </c>
      <c r="F58" s="13">
        <v>93.5</v>
      </c>
      <c r="G58" s="14">
        <f t="shared" si="0"/>
        <v>95.3232943356886</v>
      </c>
      <c r="H58" s="13">
        <v>55</v>
      </c>
      <c r="I58" s="14">
        <f t="shared" si="1"/>
        <v>75.1616471678443</v>
      </c>
      <c r="J58" s="22" t="s">
        <v>14</v>
      </c>
    </row>
    <row r="59" ht="24.95" customHeight="1" spans="1:10">
      <c r="A59" s="13">
        <v>57</v>
      </c>
      <c r="B59" s="13" t="s">
        <v>138</v>
      </c>
      <c r="C59" s="13" t="s">
        <v>139</v>
      </c>
      <c r="D59" s="13" t="s">
        <v>61</v>
      </c>
      <c r="E59" s="13">
        <v>4.13</v>
      </c>
      <c r="F59" s="13">
        <v>92</v>
      </c>
      <c r="G59" s="14">
        <f t="shared" si="0"/>
        <v>93.2162631761844</v>
      </c>
      <c r="H59" s="13">
        <v>57</v>
      </c>
      <c r="I59" s="14">
        <f t="shared" si="1"/>
        <v>75.1081315880922</v>
      </c>
      <c r="J59" s="22" t="s">
        <v>14</v>
      </c>
    </row>
    <row r="60" ht="24.95" customHeight="1" spans="1:10">
      <c r="A60" s="13">
        <v>58</v>
      </c>
      <c r="B60" s="13" t="s">
        <v>140</v>
      </c>
      <c r="C60" s="16" t="s">
        <v>141</v>
      </c>
      <c r="D60" s="13" t="s">
        <v>28</v>
      </c>
      <c r="E60" s="15">
        <v>4</v>
      </c>
      <c r="F60" s="13">
        <v>84.5</v>
      </c>
      <c r="G60" s="14">
        <f t="shared" si="0"/>
        <v>89.3327927719217</v>
      </c>
      <c r="H60" s="13">
        <v>60</v>
      </c>
      <c r="I60" s="14">
        <f t="shared" si="1"/>
        <v>74.6663963859608</v>
      </c>
      <c r="J60" s="22" t="s">
        <v>14</v>
      </c>
    </row>
    <row r="61" ht="24.95" customHeight="1" spans="1:10">
      <c r="A61" s="13">
        <v>59</v>
      </c>
      <c r="B61" s="13" t="s">
        <v>142</v>
      </c>
      <c r="C61" s="16" t="s">
        <v>143</v>
      </c>
      <c r="D61" s="13" t="s">
        <v>28</v>
      </c>
      <c r="E61" s="15">
        <v>3.8</v>
      </c>
      <c r="F61" s="13">
        <v>91.5</v>
      </c>
      <c r="G61" s="14">
        <f t="shared" si="0"/>
        <v>87.1805861230163</v>
      </c>
      <c r="H61" s="13">
        <v>62</v>
      </c>
      <c r="I61" s="14">
        <f t="shared" si="1"/>
        <v>74.5902930615082</v>
      </c>
      <c r="J61" s="22" t="s">
        <v>14</v>
      </c>
    </row>
    <row r="62" ht="24.95" customHeight="1" spans="1:10">
      <c r="A62" s="13">
        <v>60</v>
      </c>
      <c r="B62" s="13" t="s">
        <v>144</v>
      </c>
      <c r="C62" s="13" t="s">
        <v>145</v>
      </c>
      <c r="D62" s="13" t="s">
        <v>23</v>
      </c>
      <c r="E62" s="13">
        <v>4.17</v>
      </c>
      <c r="F62" s="13">
        <v>95.5</v>
      </c>
      <c r="G62" s="14">
        <f t="shared" si="0"/>
        <v>94.657013784316</v>
      </c>
      <c r="H62" s="13">
        <v>54</v>
      </c>
      <c r="I62" s="14">
        <f t="shared" si="1"/>
        <v>74.328506892158</v>
      </c>
      <c r="J62" s="22" t="s">
        <v>14</v>
      </c>
    </row>
    <row r="63" ht="24.95" customHeight="1" spans="1:10">
      <c r="A63" s="17">
        <v>61</v>
      </c>
      <c r="B63" s="17" t="s">
        <v>146</v>
      </c>
      <c r="C63" s="26" t="s">
        <v>147</v>
      </c>
      <c r="D63" s="17" t="s">
        <v>23</v>
      </c>
      <c r="E63" s="17">
        <v>3.6</v>
      </c>
      <c r="F63" s="17">
        <v>90.2</v>
      </c>
      <c r="G63" s="18">
        <f t="shared" si="0"/>
        <v>83.3170392679254</v>
      </c>
      <c r="H63" s="17">
        <v>65</v>
      </c>
      <c r="I63" s="18">
        <f t="shared" si="1"/>
        <v>74.1585196339627</v>
      </c>
      <c r="J63" s="24" t="s">
        <v>148</v>
      </c>
    </row>
    <row r="64" ht="24.95" customHeight="1" spans="1:10">
      <c r="A64" s="17">
        <v>62</v>
      </c>
      <c r="B64" s="17" t="s">
        <v>149</v>
      </c>
      <c r="C64" s="17" t="s">
        <v>150</v>
      </c>
      <c r="D64" s="17" t="s">
        <v>28</v>
      </c>
      <c r="E64" s="17">
        <v>4.04</v>
      </c>
      <c r="F64" s="17">
        <v>90.5</v>
      </c>
      <c r="G64" s="18">
        <f t="shared" si="0"/>
        <v>91.2890072975791</v>
      </c>
      <c r="H64" s="17">
        <v>57</v>
      </c>
      <c r="I64" s="18">
        <f t="shared" si="1"/>
        <v>74.1445036487895</v>
      </c>
      <c r="J64" s="24" t="s">
        <v>148</v>
      </c>
    </row>
    <row r="65" ht="24.95" customHeight="1" spans="1:10">
      <c r="A65" s="17">
        <v>63</v>
      </c>
      <c r="B65" s="17" t="s">
        <v>151</v>
      </c>
      <c r="C65" s="17" t="s">
        <v>152</v>
      </c>
      <c r="D65" s="17" t="s">
        <v>61</v>
      </c>
      <c r="E65" s="17">
        <v>3.66</v>
      </c>
      <c r="F65" s="17">
        <v>89</v>
      </c>
      <c r="G65" s="18">
        <f t="shared" si="0"/>
        <v>84.1482682729063</v>
      </c>
      <c r="H65" s="17">
        <v>63</v>
      </c>
      <c r="I65" s="18">
        <f t="shared" si="1"/>
        <v>73.5741341364532</v>
      </c>
      <c r="J65" s="24" t="s">
        <v>148</v>
      </c>
    </row>
    <row r="66" ht="24.95" customHeight="1" spans="1:10">
      <c r="A66" s="17">
        <v>64</v>
      </c>
      <c r="B66" s="17" t="s">
        <v>153</v>
      </c>
      <c r="C66" s="26" t="s">
        <v>154</v>
      </c>
      <c r="D66" s="17" t="s">
        <v>20</v>
      </c>
      <c r="E66" s="17">
        <v>3.84</v>
      </c>
      <c r="F66" s="17">
        <v>91</v>
      </c>
      <c r="G66" s="18">
        <f t="shared" si="0"/>
        <v>87.7965944631067</v>
      </c>
      <c r="H66" s="17">
        <v>59</v>
      </c>
      <c r="I66" s="18">
        <f t="shared" si="1"/>
        <v>73.3982972315533</v>
      </c>
      <c r="J66" s="24" t="s">
        <v>148</v>
      </c>
    </row>
    <row r="67" ht="24.95" customHeight="1" spans="1:10">
      <c r="A67" s="17">
        <v>65</v>
      </c>
      <c r="B67" s="17" t="s">
        <v>155</v>
      </c>
      <c r="C67" s="17" t="s">
        <v>156</v>
      </c>
      <c r="D67" s="17" t="s">
        <v>28</v>
      </c>
      <c r="E67" s="17">
        <v>3.67</v>
      </c>
      <c r="F67" s="17">
        <v>90.9</v>
      </c>
      <c r="G67" s="18">
        <f t="shared" ref="G67:G80" si="2">(E67/4.45*100)*80%+(F67/97*100)*20%</f>
        <v>84.7197961311248</v>
      </c>
      <c r="H67" s="17">
        <v>59</v>
      </c>
      <c r="I67" s="18">
        <f t="shared" ref="I67:I80" si="3">G67*50%+H67*50%</f>
        <v>71.8598980655624</v>
      </c>
      <c r="J67" s="24" t="s">
        <v>148</v>
      </c>
    </row>
    <row r="68" ht="24.95" customHeight="1" spans="1:10">
      <c r="A68" s="17">
        <v>66</v>
      </c>
      <c r="B68" s="17" t="s">
        <v>157</v>
      </c>
      <c r="C68" s="26" t="s">
        <v>158</v>
      </c>
      <c r="D68" s="17" t="s">
        <v>72</v>
      </c>
      <c r="E68" s="17" t="s">
        <v>159</v>
      </c>
      <c r="F68" s="17">
        <v>80.5</v>
      </c>
      <c r="G68" s="18">
        <f t="shared" si="2"/>
        <v>85.0923201668018</v>
      </c>
      <c r="H68" s="17">
        <v>58</v>
      </c>
      <c r="I68" s="18">
        <f t="shared" si="3"/>
        <v>71.5461600834009</v>
      </c>
      <c r="J68" s="24" t="s">
        <v>148</v>
      </c>
    </row>
    <row r="69" ht="24.95" customHeight="1" spans="1:10">
      <c r="A69" s="17">
        <v>67</v>
      </c>
      <c r="B69" s="17" t="s">
        <v>160</v>
      </c>
      <c r="C69" s="17" t="s">
        <v>161</v>
      </c>
      <c r="D69" s="17" t="s">
        <v>72</v>
      </c>
      <c r="E69" s="17">
        <v>3.7</v>
      </c>
      <c r="F69" s="17">
        <v>88</v>
      </c>
      <c r="G69" s="18">
        <f t="shared" si="2"/>
        <v>84.6611838294915</v>
      </c>
      <c r="H69" s="17">
        <v>58</v>
      </c>
      <c r="I69" s="18">
        <f t="shared" si="3"/>
        <v>71.3305919147458</v>
      </c>
      <c r="J69" s="24" t="s">
        <v>148</v>
      </c>
    </row>
    <row r="70" ht="24.95" customHeight="1" spans="1:10">
      <c r="A70" s="17">
        <v>68</v>
      </c>
      <c r="B70" s="17" t="s">
        <v>162</v>
      </c>
      <c r="C70" s="17" t="s">
        <v>163</v>
      </c>
      <c r="D70" s="17" t="s">
        <v>28</v>
      </c>
      <c r="E70" s="17">
        <v>3.68</v>
      </c>
      <c r="F70" s="17">
        <v>80</v>
      </c>
      <c r="G70" s="18">
        <f t="shared" si="2"/>
        <v>82.6521487316112</v>
      </c>
      <c r="H70" s="17">
        <v>60</v>
      </c>
      <c r="I70" s="18">
        <f t="shared" si="3"/>
        <v>71.3260743658056</v>
      </c>
      <c r="J70" s="24" t="s">
        <v>148</v>
      </c>
    </row>
    <row r="71" ht="24.95" customHeight="1" spans="1:10">
      <c r="A71" s="17">
        <v>69</v>
      </c>
      <c r="B71" s="17" t="s">
        <v>164</v>
      </c>
      <c r="C71" s="26" t="s">
        <v>165</v>
      </c>
      <c r="D71" s="17" t="s">
        <v>23</v>
      </c>
      <c r="E71" s="17" t="s">
        <v>166</v>
      </c>
      <c r="F71" s="17">
        <v>93</v>
      </c>
      <c r="G71" s="18">
        <f t="shared" si="2"/>
        <v>89.6471678443183</v>
      </c>
      <c r="H71" s="17">
        <v>52</v>
      </c>
      <c r="I71" s="18">
        <f t="shared" si="3"/>
        <v>70.8235839221591</v>
      </c>
      <c r="J71" s="24" t="s">
        <v>148</v>
      </c>
    </row>
    <row r="72" ht="24.95" customHeight="1" spans="1:10">
      <c r="A72" s="17">
        <v>70</v>
      </c>
      <c r="B72" s="17" t="s">
        <v>167</v>
      </c>
      <c r="C72" s="17" t="s">
        <v>168</v>
      </c>
      <c r="D72" s="17" t="s">
        <v>23</v>
      </c>
      <c r="E72" s="17">
        <v>3.54</v>
      </c>
      <c r="F72" s="17">
        <v>86.5</v>
      </c>
      <c r="G72" s="18">
        <f t="shared" si="2"/>
        <v>81.475500984594</v>
      </c>
      <c r="H72" s="17">
        <v>59</v>
      </c>
      <c r="I72" s="18">
        <f t="shared" si="3"/>
        <v>70.237750492297</v>
      </c>
      <c r="J72" s="24" t="s">
        <v>148</v>
      </c>
    </row>
    <row r="73" ht="24.95" customHeight="1" spans="1:10">
      <c r="A73" s="17">
        <v>71</v>
      </c>
      <c r="B73" s="17" t="s">
        <v>169</v>
      </c>
      <c r="C73" s="17" t="s">
        <v>170</v>
      </c>
      <c r="D73" s="17" t="s">
        <v>61</v>
      </c>
      <c r="E73" s="17">
        <v>3.61</v>
      </c>
      <c r="F73" s="17">
        <v>83</v>
      </c>
      <c r="G73" s="18">
        <f t="shared" si="2"/>
        <v>82.01227846635</v>
      </c>
      <c r="H73" s="17">
        <v>58</v>
      </c>
      <c r="I73" s="18">
        <f t="shared" si="3"/>
        <v>70.006139233175</v>
      </c>
      <c r="J73" s="24" t="s">
        <v>148</v>
      </c>
    </row>
    <row r="74" ht="24.95" customHeight="1" spans="1:10">
      <c r="A74" s="17">
        <v>72</v>
      </c>
      <c r="B74" s="17" t="s">
        <v>171</v>
      </c>
      <c r="C74" s="17" t="s">
        <v>172</v>
      </c>
      <c r="D74" s="17" t="s">
        <v>28</v>
      </c>
      <c r="E74" s="17">
        <v>3.73</v>
      </c>
      <c r="F74" s="17">
        <v>82</v>
      </c>
      <c r="G74" s="18">
        <f t="shared" si="2"/>
        <v>83.9633962701263</v>
      </c>
      <c r="H74" s="17">
        <v>56</v>
      </c>
      <c r="I74" s="18">
        <f t="shared" si="3"/>
        <v>69.9816981350631</v>
      </c>
      <c r="J74" s="24" t="s">
        <v>148</v>
      </c>
    </row>
    <row r="75" ht="24.95" customHeight="1" spans="1:10">
      <c r="A75" s="17">
        <v>73</v>
      </c>
      <c r="B75" s="17" t="s">
        <v>173</v>
      </c>
      <c r="C75" s="17" t="s">
        <v>174</v>
      </c>
      <c r="D75" s="17" t="s">
        <v>72</v>
      </c>
      <c r="E75" s="17">
        <v>3.45</v>
      </c>
      <c r="F75" s="17">
        <v>90.5</v>
      </c>
      <c r="G75" s="18">
        <f t="shared" si="2"/>
        <v>80.6822657245453</v>
      </c>
      <c r="H75" s="17">
        <v>56</v>
      </c>
      <c r="I75" s="18">
        <f t="shared" si="3"/>
        <v>68.3411328622726</v>
      </c>
      <c r="J75" s="24" t="s">
        <v>148</v>
      </c>
    </row>
    <row r="76" ht="24.95" customHeight="1" spans="1:10">
      <c r="A76" s="17">
        <v>74</v>
      </c>
      <c r="B76" s="17" t="s">
        <v>175</v>
      </c>
      <c r="C76" s="17" t="s">
        <v>176</v>
      </c>
      <c r="D76" s="17" t="s">
        <v>23</v>
      </c>
      <c r="E76" s="17">
        <v>3.51</v>
      </c>
      <c r="F76" s="17">
        <v>82</v>
      </c>
      <c r="G76" s="18">
        <f t="shared" si="2"/>
        <v>80.008340090351</v>
      </c>
      <c r="H76" s="17">
        <v>53</v>
      </c>
      <c r="I76" s="18">
        <f t="shared" si="3"/>
        <v>66.5041700451755</v>
      </c>
      <c r="J76" s="24" t="s">
        <v>148</v>
      </c>
    </row>
    <row r="77" ht="24.95" customHeight="1" spans="1:10">
      <c r="A77" s="17">
        <v>75</v>
      </c>
      <c r="B77" s="17" t="s">
        <v>177</v>
      </c>
      <c r="C77" s="17" t="s">
        <v>178</v>
      </c>
      <c r="D77" s="17" t="s">
        <v>179</v>
      </c>
      <c r="E77" s="17">
        <v>3.37</v>
      </c>
      <c r="F77" s="17">
        <v>85</v>
      </c>
      <c r="G77" s="18">
        <f t="shared" si="2"/>
        <v>78.1100428587976</v>
      </c>
      <c r="H77" s="17">
        <v>52</v>
      </c>
      <c r="I77" s="18">
        <f t="shared" si="3"/>
        <v>65.0550214293988</v>
      </c>
      <c r="J77" s="24" t="s">
        <v>148</v>
      </c>
    </row>
    <row r="78" ht="24.95" customHeight="1" spans="1:10">
      <c r="A78" s="17">
        <v>76</v>
      </c>
      <c r="B78" s="17" t="s">
        <v>180</v>
      </c>
      <c r="C78" s="17" t="s">
        <v>181</v>
      </c>
      <c r="D78" s="17" t="s">
        <v>72</v>
      </c>
      <c r="E78" s="17">
        <v>3.39</v>
      </c>
      <c r="F78" s="17">
        <v>85</v>
      </c>
      <c r="G78" s="18">
        <f t="shared" si="2"/>
        <v>78.4695934205954</v>
      </c>
      <c r="H78" s="17">
        <v>44</v>
      </c>
      <c r="I78" s="18">
        <f t="shared" si="3"/>
        <v>61.2347967102977</v>
      </c>
      <c r="J78" s="24" t="s">
        <v>148</v>
      </c>
    </row>
    <row r="79" ht="24.95" customHeight="1" spans="1:10">
      <c r="A79" s="17">
        <v>77</v>
      </c>
      <c r="B79" s="17" t="s">
        <v>182</v>
      </c>
      <c r="C79" s="17" t="s">
        <v>183</v>
      </c>
      <c r="D79" s="17" t="s">
        <v>28</v>
      </c>
      <c r="E79" s="17">
        <v>4.3</v>
      </c>
      <c r="F79" s="17">
        <v>90.1</v>
      </c>
      <c r="G79" s="18">
        <f t="shared" si="2"/>
        <v>95.8806903741457</v>
      </c>
      <c r="H79" s="17" t="s">
        <v>184</v>
      </c>
      <c r="I79" s="18" t="e">
        <f t="shared" si="3"/>
        <v>#VALUE!</v>
      </c>
      <c r="J79" s="24" t="s">
        <v>148</v>
      </c>
    </row>
    <row r="80" ht="36.95" customHeight="1" spans="1:10">
      <c r="A80" s="17">
        <v>78</v>
      </c>
      <c r="B80" s="17" t="s">
        <v>185</v>
      </c>
      <c r="C80" s="17" t="s">
        <v>186</v>
      </c>
      <c r="D80" s="17" t="s">
        <v>13</v>
      </c>
      <c r="E80" s="17">
        <v>3.25</v>
      </c>
      <c r="F80" s="17">
        <v>82.5</v>
      </c>
      <c r="G80" s="18">
        <f t="shared" si="2"/>
        <v>75.4372755704854</v>
      </c>
      <c r="H80" s="17" t="s">
        <v>184</v>
      </c>
      <c r="I80" s="18" t="e">
        <f t="shared" si="3"/>
        <v>#VALUE!</v>
      </c>
      <c r="J80" s="24" t="s">
        <v>148</v>
      </c>
    </row>
  </sheetData>
  <sortState ref="A3:I80">
    <sortCondition ref="I2" descending="1"/>
  </sortState>
  <mergeCells count="1">
    <mergeCell ref="A1:J1"/>
  </mergeCells>
  <conditionalFormatting sqref="E31">
    <cfRule type="top10" dxfId="0" priority="1" rank="1"/>
  </conditionalFormatting>
  <conditionalFormatting sqref="F3:F80">
    <cfRule type="top10" dxfId="0" priority="2" rank="1"/>
  </conditionalFormatting>
  <conditionalFormatting sqref="E3:E30 E32:E80">
    <cfRule type="top10" priority="4" rank="1"/>
    <cfRule type="top10" dxfId="1" priority="3" rank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孔晓娟</cp:lastModifiedBy>
  <dcterms:created xsi:type="dcterms:W3CDTF">2023-05-12T11:15:00Z</dcterms:created>
  <dcterms:modified xsi:type="dcterms:W3CDTF">2025-02-23T11:55:56Z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B02DD57F053348708CFD040844AB0B3E_12</vt:lpwstr>
  </property>
</Properties>
</file>