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发展团员\"/>
    </mc:Choice>
  </mc:AlternateContent>
  <bookViews>
    <workbookView xWindow="-105" yWindow="-105" windowWidth="19425" windowHeight="110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J5" i="1" s="1"/>
  <c r="E6" i="1"/>
  <c r="E7" i="1"/>
  <c r="E8" i="1"/>
  <c r="J8" i="1" s="1"/>
  <c r="E9" i="1"/>
  <c r="J9" i="1" s="1"/>
  <c r="E10" i="1"/>
  <c r="J10" i="1" s="1"/>
  <c r="E11" i="1"/>
  <c r="E12" i="1"/>
  <c r="E13" i="1"/>
  <c r="E14" i="1"/>
  <c r="E15" i="1"/>
  <c r="E2" i="1"/>
  <c r="I4" i="1"/>
  <c r="I7" i="1"/>
  <c r="I3" i="1"/>
  <c r="I9" i="1"/>
  <c r="I5" i="1"/>
  <c r="I11" i="1"/>
  <c r="I8" i="1"/>
  <c r="I10" i="1"/>
  <c r="I6" i="1"/>
  <c r="I13" i="1"/>
  <c r="I12" i="1"/>
  <c r="I2" i="1"/>
  <c r="G4" i="1"/>
  <c r="G7" i="1"/>
  <c r="G3" i="1"/>
  <c r="G9" i="1"/>
  <c r="G5" i="1"/>
  <c r="G11" i="1"/>
  <c r="G8" i="1"/>
  <c r="G10" i="1"/>
  <c r="G6" i="1"/>
  <c r="G13" i="1"/>
  <c r="J13" i="1" s="1"/>
  <c r="G12" i="1"/>
  <c r="G14" i="1"/>
  <c r="G15" i="1"/>
  <c r="G2" i="1"/>
  <c r="J4" i="1"/>
  <c r="J11" i="1"/>
  <c r="J6" i="1"/>
  <c r="J2" i="1"/>
  <c r="J7" i="1" l="1"/>
  <c r="J3" i="1"/>
  <c r="J12" i="1"/>
</calcChain>
</file>

<file path=xl/sharedStrings.xml><?xml version="1.0" encoding="utf-8"?>
<sst xmlns="http://schemas.openxmlformats.org/spreadsheetml/2006/main" count="42" uniqueCount="37">
  <si>
    <t>序号</t>
  </si>
  <si>
    <t>班级</t>
  </si>
  <si>
    <t>姓名</t>
  </si>
  <si>
    <t>22农学丁颖班</t>
  </si>
  <si>
    <t>刘沁凡</t>
  </si>
  <si>
    <t>23新农</t>
  </si>
  <si>
    <t>林浩贤</t>
  </si>
  <si>
    <t>22新农</t>
  </si>
  <si>
    <t>黄承晨</t>
  </si>
  <si>
    <t>陈盛熠</t>
  </si>
  <si>
    <t>23农丁</t>
  </si>
  <si>
    <t>顾梦雅</t>
  </si>
  <si>
    <t>23种1</t>
  </si>
  <si>
    <t>刘芷卉</t>
  </si>
  <si>
    <t>23硕士3班</t>
  </si>
  <si>
    <t>邢维耿</t>
  </si>
  <si>
    <t>23种2</t>
  </si>
  <si>
    <t>彭梓冰</t>
  </si>
  <si>
    <t>22农3</t>
  </si>
  <si>
    <t>23农学1班</t>
  </si>
  <si>
    <t>潘盈秀</t>
  </si>
  <si>
    <t>冯泳颖</t>
  </si>
  <si>
    <t>21农学4班</t>
  </si>
  <si>
    <t>刘炫栾</t>
  </si>
  <si>
    <t>23育种</t>
  </si>
  <si>
    <t>李雯</t>
  </si>
  <si>
    <t>结业考试成绩</t>
    <phoneticPr fontId="1" type="noConversion"/>
  </si>
  <si>
    <t>基础成绩</t>
    <phoneticPr fontId="1" type="noConversion"/>
  </si>
  <si>
    <t>志愿时/h</t>
    <phoneticPr fontId="1" type="noConversion"/>
  </si>
  <si>
    <t>不足</t>
    <phoneticPr fontId="1" type="noConversion"/>
  </si>
  <si>
    <t>基础成绩得分</t>
    <phoneticPr fontId="1" type="noConversion"/>
  </si>
  <si>
    <t>结业考试得分</t>
    <phoneticPr fontId="1" type="noConversion"/>
  </si>
  <si>
    <t>志愿时长得分</t>
    <phoneticPr fontId="1" type="noConversion"/>
  </si>
  <si>
    <t>总得分</t>
    <phoneticPr fontId="1" type="noConversion"/>
  </si>
  <si>
    <t>无</t>
    <phoneticPr fontId="1" type="noConversion"/>
  </si>
  <si>
    <t>黄梓轩</t>
    <phoneticPr fontId="1" type="noConversion"/>
  </si>
  <si>
    <t>李雯雯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</si>
</sst>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_ "/>
    <numFmt numFmtId="178" formatCode="0.00_ 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000000"/>
      <name val="黑体"/>
      <family val="3"/>
      <charset val="134"/>
    </font>
    <font>
      <sz val="11"/>
      <color theme="1"/>
      <name val="宋体"/>
      <family val="3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78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K21" sqref="K21"/>
    </sheetView>
  </sheetViews>
  <sheetFormatPr defaultRowHeight="14.25" x14ac:dyDescent="0.2"/>
  <cols>
    <col min="1" max="1" width="4.875" bestFit="1" customWidth="1"/>
    <col min="2" max="2" width="11.25" bestFit="1" customWidth="1"/>
    <col min="3" max="3" width="6.125" bestFit="1" customWidth="1"/>
    <col min="4" max="4" width="8.5" bestFit="1" customWidth="1"/>
    <col min="5" max="7" width="12.375" bestFit="1" customWidth="1"/>
    <col min="8" max="8" width="8.5" bestFit="1" customWidth="1"/>
    <col min="9" max="9" width="12.375" bestFit="1" customWidth="1"/>
    <col min="10" max="10" width="6.625" bestFit="1" customWidth="1"/>
  </cols>
  <sheetData>
    <row r="1" spans="1:10" x14ac:dyDescent="0.2">
      <c r="A1" s="3" t="s">
        <v>0</v>
      </c>
      <c r="B1" s="3" t="s">
        <v>1</v>
      </c>
      <c r="C1" s="3" t="s">
        <v>2</v>
      </c>
      <c r="D1" s="3" t="s">
        <v>27</v>
      </c>
      <c r="E1" s="3" t="s">
        <v>30</v>
      </c>
      <c r="F1" s="3" t="s">
        <v>26</v>
      </c>
      <c r="G1" s="3" t="s">
        <v>31</v>
      </c>
      <c r="H1" s="3" t="s">
        <v>28</v>
      </c>
      <c r="I1" s="3" t="s">
        <v>32</v>
      </c>
      <c r="J1" s="3" t="s">
        <v>33</v>
      </c>
    </row>
    <row r="2" spans="1:10" x14ac:dyDescent="0.2">
      <c r="A2" s="4">
        <v>1</v>
      </c>
      <c r="B2" s="1" t="s">
        <v>3</v>
      </c>
      <c r="C2" s="2" t="s">
        <v>4</v>
      </c>
      <c r="D2" s="5">
        <v>16.149999999999999</v>
      </c>
      <c r="E2" s="8">
        <f>D2/16.15*50</f>
        <v>50</v>
      </c>
      <c r="F2" s="9">
        <v>66</v>
      </c>
      <c r="G2" s="8">
        <f t="shared" ref="G2:G15" si="0">F2/87*30</f>
        <v>22.758620689655171</v>
      </c>
      <c r="H2" s="8">
        <v>50.765999999999998</v>
      </c>
      <c r="I2" s="8">
        <f t="shared" ref="I2:I13" si="1">H2/50.77*20</f>
        <v>19.998424266298994</v>
      </c>
      <c r="J2" s="10">
        <f t="shared" ref="J2:J13" si="2">E2+G2+I2</f>
        <v>92.757044955954171</v>
      </c>
    </row>
    <row r="3" spans="1:10" x14ac:dyDescent="0.2">
      <c r="A3" s="4">
        <v>2</v>
      </c>
      <c r="B3" s="1" t="s">
        <v>12</v>
      </c>
      <c r="C3" s="2" t="s">
        <v>13</v>
      </c>
      <c r="D3" s="5">
        <v>10</v>
      </c>
      <c r="E3" s="8">
        <f t="shared" ref="E3:E15" si="3">D3/16.15*50</f>
        <v>30.959752321981426</v>
      </c>
      <c r="F3" s="9">
        <v>77</v>
      </c>
      <c r="G3" s="8">
        <f t="shared" si="0"/>
        <v>26.551724137931036</v>
      </c>
      <c r="H3" s="8">
        <v>47.45</v>
      </c>
      <c r="I3" s="8">
        <f t="shared" si="1"/>
        <v>18.69214102816624</v>
      </c>
      <c r="J3" s="10">
        <f t="shared" si="2"/>
        <v>76.203617488078692</v>
      </c>
    </row>
    <row r="4" spans="1:10" x14ac:dyDescent="0.2">
      <c r="A4" s="4">
        <v>3</v>
      </c>
      <c r="B4" s="1" t="s">
        <v>7</v>
      </c>
      <c r="C4" s="2" t="s">
        <v>8</v>
      </c>
      <c r="D4" s="5">
        <v>12.3</v>
      </c>
      <c r="E4" s="8">
        <f t="shared" si="3"/>
        <v>38.080495356037162</v>
      </c>
      <c r="F4" s="9">
        <v>71</v>
      </c>
      <c r="G4" s="8">
        <f t="shared" si="0"/>
        <v>24.482758620689655</v>
      </c>
      <c r="H4" s="8">
        <v>26.7</v>
      </c>
      <c r="I4" s="8">
        <f t="shared" si="1"/>
        <v>10.518022454205237</v>
      </c>
      <c r="J4" s="10">
        <f t="shared" si="2"/>
        <v>73.08127643093205</v>
      </c>
    </row>
    <row r="5" spans="1:10" x14ac:dyDescent="0.2">
      <c r="A5" s="4">
        <v>4</v>
      </c>
      <c r="B5" s="1" t="s">
        <v>16</v>
      </c>
      <c r="C5" s="2" t="s">
        <v>17</v>
      </c>
      <c r="D5" s="5">
        <v>10</v>
      </c>
      <c r="E5" s="8">
        <f t="shared" si="3"/>
        <v>30.959752321981426</v>
      </c>
      <c r="F5" s="9">
        <v>87</v>
      </c>
      <c r="G5" s="8">
        <f t="shared" si="0"/>
        <v>30</v>
      </c>
      <c r="H5" s="8">
        <v>27.332999999999998</v>
      </c>
      <c r="I5" s="8">
        <f t="shared" si="1"/>
        <v>10.767382312389204</v>
      </c>
      <c r="J5" s="10">
        <f t="shared" si="2"/>
        <v>71.727134634370628</v>
      </c>
    </row>
    <row r="6" spans="1:10" x14ac:dyDescent="0.2">
      <c r="A6" s="4">
        <v>5</v>
      </c>
      <c r="B6" s="1" t="s">
        <v>12</v>
      </c>
      <c r="C6" s="2" t="s">
        <v>21</v>
      </c>
      <c r="D6" s="5">
        <v>6.8</v>
      </c>
      <c r="E6" s="8">
        <f t="shared" si="3"/>
        <v>21.05263157894737</v>
      </c>
      <c r="F6" s="9">
        <v>86</v>
      </c>
      <c r="G6" s="8">
        <f t="shared" si="0"/>
        <v>29.655172413793103</v>
      </c>
      <c r="H6" s="8">
        <v>40.716000000000001</v>
      </c>
      <c r="I6" s="8">
        <f t="shared" si="1"/>
        <v>16.039393342525113</v>
      </c>
      <c r="J6" s="10">
        <f t="shared" si="2"/>
        <v>66.747197335265582</v>
      </c>
    </row>
    <row r="7" spans="1:10" x14ac:dyDescent="0.2">
      <c r="A7" s="4">
        <v>6</v>
      </c>
      <c r="B7" s="1" t="s">
        <v>10</v>
      </c>
      <c r="C7" s="2" t="s">
        <v>11</v>
      </c>
      <c r="D7" s="5">
        <v>10</v>
      </c>
      <c r="E7" s="8">
        <f t="shared" si="3"/>
        <v>30.959752321981426</v>
      </c>
      <c r="F7" s="9">
        <v>76</v>
      </c>
      <c r="G7" s="8">
        <f t="shared" si="0"/>
        <v>26.206896551724139</v>
      </c>
      <c r="H7" s="8">
        <v>22.983000000000001</v>
      </c>
      <c r="I7" s="8">
        <f t="shared" si="1"/>
        <v>9.0537719125467788</v>
      </c>
      <c r="J7" s="10">
        <f t="shared" si="2"/>
        <v>66.220420786252348</v>
      </c>
    </row>
    <row r="8" spans="1:10" x14ac:dyDescent="0.2">
      <c r="A8" s="4">
        <v>7</v>
      </c>
      <c r="B8" s="1" t="s">
        <v>18</v>
      </c>
      <c r="C8" s="2" t="s">
        <v>36</v>
      </c>
      <c r="D8" s="5">
        <v>9</v>
      </c>
      <c r="E8" s="8">
        <f t="shared" si="3"/>
        <v>27.86377708978328</v>
      </c>
      <c r="F8" s="9">
        <v>75</v>
      </c>
      <c r="G8" s="8">
        <f t="shared" si="0"/>
        <v>25.862068965517238</v>
      </c>
      <c r="H8" s="8">
        <v>22.416</v>
      </c>
      <c r="I8" s="8">
        <f t="shared" si="1"/>
        <v>8.8304116604293874</v>
      </c>
      <c r="J8" s="10">
        <f t="shared" si="2"/>
        <v>62.556257715729913</v>
      </c>
    </row>
    <row r="9" spans="1:10" x14ac:dyDescent="0.2">
      <c r="A9" s="4">
        <v>8</v>
      </c>
      <c r="B9" s="1" t="s">
        <v>14</v>
      </c>
      <c r="C9" s="2" t="s">
        <v>15</v>
      </c>
      <c r="D9" s="5">
        <v>10</v>
      </c>
      <c r="E9" s="8">
        <f t="shared" si="3"/>
        <v>30.959752321981426</v>
      </c>
      <c r="F9" s="9">
        <v>67</v>
      </c>
      <c r="G9" s="8">
        <f t="shared" si="0"/>
        <v>23.103448275862068</v>
      </c>
      <c r="H9" s="8">
        <v>20.9</v>
      </c>
      <c r="I9" s="8">
        <f t="shared" si="1"/>
        <v>8.2332085877486687</v>
      </c>
      <c r="J9" s="10">
        <f t="shared" si="2"/>
        <v>62.296409185592161</v>
      </c>
    </row>
    <row r="10" spans="1:10" x14ac:dyDescent="0.2">
      <c r="A10" s="4">
        <v>9</v>
      </c>
      <c r="B10" s="1" t="s">
        <v>19</v>
      </c>
      <c r="C10" s="2" t="s">
        <v>20</v>
      </c>
      <c r="D10" s="5">
        <v>7</v>
      </c>
      <c r="E10" s="8">
        <f t="shared" si="3"/>
        <v>21.671826625386998</v>
      </c>
      <c r="F10" s="9">
        <v>82</v>
      </c>
      <c r="G10" s="8">
        <f t="shared" si="0"/>
        <v>28.275862068965516</v>
      </c>
      <c r="H10" s="8">
        <v>30</v>
      </c>
      <c r="I10" s="8">
        <f t="shared" si="1"/>
        <v>11.818002757533977</v>
      </c>
      <c r="J10" s="10">
        <f t="shared" si="2"/>
        <v>61.765691451886489</v>
      </c>
    </row>
    <row r="11" spans="1:10" x14ac:dyDescent="0.2">
      <c r="A11" s="4">
        <v>10</v>
      </c>
      <c r="B11" s="1" t="s">
        <v>7</v>
      </c>
      <c r="C11" s="2" t="s">
        <v>35</v>
      </c>
      <c r="D11" s="5">
        <v>9.5</v>
      </c>
      <c r="E11" s="8">
        <f t="shared" si="3"/>
        <v>29.411764705882355</v>
      </c>
      <c r="F11" s="9">
        <v>67</v>
      </c>
      <c r="G11" s="8">
        <f t="shared" si="0"/>
        <v>23.103448275862068</v>
      </c>
      <c r="H11" s="8">
        <v>20.233000000000001</v>
      </c>
      <c r="I11" s="8">
        <f t="shared" si="1"/>
        <v>7.9704549931061655</v>
      </c>
      <c r="J11" s="10">
        <f t="shared" si="2"/>
        <v>60.485667974850593</v>
      </c>
    </row>
    <row r="12" spans="1:10" x14ac:dyDescent="0.2">
      <c r="A12" s="4">
        <v>11</v>
      </c>
      <c r="B12" s="2" t="s">
        <v>24</v>
      </c>
      <c r="C12" s="2" t="s">
        <v>25</v>
      </c>
      <c r="D12" s="6">
        <v>6</v>
      </c>
      <c r="E12" s="8">
        <f t="shared" si="3"/>
        <v>18.575851393188856</v>
      </c>
      <c r="F12" s="9">
        <v>79</v>
      </c>
      <c r="G12" s="8">
        <f t="shared" si="0"/>
        <v>27.241379310344829</v>
      </c>
      <c r="H12" s="8">
        <v>27.86</v>
      </c>
      <c r="I12" s="8">
        <f t="shared" si="1"/>
        <v>10.974985227496552</v>
      </c>
      <c r="J12" s="10">
        <f t="shared" si="2"/>
        <v>56.792215931030235</v>
      </c>
    </row>
    <row r="13" spans="1:10" x14ac:dyDescent="0.2">
      <c r="A13" s="4">
        <v>12</v>
      </c>
      <c r="B13" s="2" t="s">
        <v>22</v>
      </c>
      <c r="C13" s="2" t="s">
        <v>23</v>
      </c>
      <c r="D13" s="6">
        <v>6</v>
      </c>
      <c r="E13" s="8">
        <f t="shared" si="3"/>
        <v>18.575851393188856</v>
      </c>
      <c r="F13" s="9">
        <v>67</v>
      </c>
      <c r="G13" s="8">
        <f t="shared" si="0"/>
        <v>23.103448275862068</v>
      </c>
      <c r="H13" s="8">
        <v>22.132999999999999</v>
      </c>
      <c r="I13" s="8">
        <f t="shared" si="1"/>
        <v>8.7189285010833153</v>
      </c>
      <c r="J13" s="10">
        <f t="shared" si="2"/>
        <v>50.398228170134232</v>
      </c>
    </row>
    <row r="14" spans="1:10" s="7" customFormat="1" x14ac:dyDescent="0.2">
      <c r="A14" s="4">
        <v>13</v>
      </c>
      <c r="B14" s="1" t="s">
        <v>3</v>
      </c>
      <c r="C14" s="2" t="s">
        <v>9</v>
      </c>
      <c r="D14" s="5">
        <v>12</v>
      </c>
      <c r="E14" s="8">
        <f t="shared" si="3"/>
        <v>37.151702786377712</v>
      </c>
      <c r="F14" s="9">
        <v>79</v>
      </c>
      <c r="G14" s="8">
        <f t="shared" si="0"/>
        <v>27.241379310344829</v>
      </c>
      <c r="H14" s="11" t="s">
        <v>29</v>
      </c>
      <c r="I14" s="8"/>
      <c r="J14" s="11" t="s">
        <v>34</v>
      </c>
    </row>
    <row r="15" spans="1:10" s="7" customFormat="1" x14ac:dyDescent="0.2">
      <c r="A15" s="4">
        <v>14</v>
      </c>
      <c r="B15" s="1" t="s">
        <v>5</v>
      </c>
      <c r="C15" s="2" t="s">
        <v>6</v>
      </c>
      <c r="D15" s="5">
        <v>15</v>
      </c>
      <c r="E15" s="8">
        <f t="shared" si="3"/>
        <v>46.43962848297214</v>
      </c>
      <c r="F15" s="9">
        <v>77</v>
      </c>
      <c r="G15" s="8">
        <f t="shared" si="0"/>
        <v>26.551724137931036</v>
      </c>
      <c r="H15" s="11" t="s">
        <v>29</v>
      </c>
      <c r="I15" s="8"/>
      <c r="J15" s="11" t="s">
        <v>34</v>
      </c>
    </row>
  </sheetData>
  <sortState ref="A2:J18">
    <sortCondition descending="1" ref="J2:J18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KXJ</cp:lastModifiedBy>
  <dcterms:created xsi:type="dcterms:W3CDTF">2015-06-05T18:19:34Z</dcterms:created>
  <dcterms:modified xsi:type="dcterms:W3CDTF">2024-06-21T03:14:34Z</dcterms:modified>
</cp:coreProperties>
</file>